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11355" windowHeight="8700" tabRatio="822" activeTab="16"/>
  </bookViews>
  <sheets>
    <sheet name="SENIOR-GARS" sheetId="42" r:id="rId1"/>
    <sheet name="SENIOR-FILLE" sheetId="49" r:id="rId2"/>
    <sheet name="VÉTÉRAN-FILLE" sheetId="44" state="hidden" r:id="rId3"/>
    <sheet name="MAITRE-GARS" sheetId="50" state="hidden" r:id="rId4"/>
    <sheet name="MAITRE-FILLE" sheetId="51" state="hidden" r:id="rId5"/>
    <sheet name="D-GARS" sheetId="45" r:id="rId6"/>
    <sheet name="D-FILLE" sheetId="46" r:id="rId7"/>
    <sheet name="C-GARS" sheetId="47" r:id="rId8"/>
    <sheet name="C-FILLE" sheetId="48" r:id="rId9"/>
    <sheet name="B-GARS" sheetId="34" r:id="rId10"/>
    <sheet name="B-FILLE" sheetId="19" r:id="rId11"/>
    <sheet name="A-FILLE" sheetId="36" r:id="rId12"/>
    <sheet name="A-GARS" sheetId="35" r:id="rId13"/>
    <sheet name="JR-GARS" sheetId="37" r:id="rId14"/>
    <sheet name="JR-FILLE" sheetId="38" r:id="rId15"/>
    <sheet name="ÉLITE-GARS" sheetId="39" r:id="rId16"/>
    <sheet name="ÉLITE-FEMME" sheetId="40" r:id="rId17"/>
    <sheet name="Odre passage finale" sheetId="28" state="hidden" r:id="rId18"/>
    <sheet name="MASTER SANS FINAL" sheetId="33" state="hidden" r:id="rId19"/>
    <sheet name="MASTER FINALE " sheetId="41" state="hidden" r:id="rId20"/>
    <sheet name="Feuil1" sheetId="52" r:id="rId21"/>
  </sheets>
  <definedNames>
    <definedName name="_xlnm.Print_Area" localSheetId="11">'A-FILLE'!$A$1:$AM$31</definedName>
    <definedName name="_xlnm.Print_Area" localSheetId="12">'A-GARS'!$A$1:$AM$31</definedName>
    <definedName name="_xlnm.Print_Area" localSheetId="10">'B-FILLE'!$A$1:$AN$30</definedName>
    <definedName name="_xlnm.Print_Area" localSheetId="9">'B-GARS'!$A$1:$AN$30</definedName>
    <definedName name="_xlnm.Print_Area" localSheetId="8">'C-FILLE'!$B$1:$BE$55</definedName>
    <definedName name="_xlnm.Print_Area" localSheetId="7">'C-GARS'!$B$1:$BE$57</definedName>
    <definedName name="_xlnm.Print_Area" localSheetId="6">'D-FILLE'!$B$1:$BE$57</definedName>
    <definedName name="_xlnm.Print_Area" localSheetId="5">'D-GARS'!$B$1:$BE$57</definedName>
    <definedName name="_xlnm.Print_Area" localSheetId="16">'ÉLITE-FEMME'!$A$1:$AM$30</definedName>
    <definedName name="_xlnm.Print_Area" localSheetId="15">'ÉLITE-GARS'!$A$1:$AM$38</definedName>
    <definedName name="_xlnm.Print_Area" localSheetId="14">'JR-FILLE'!$A$1:$AM$31</definedName>
    <definedName name="_xlnm.Print_Area" localSheetId="13">'JR-GARS'!$A$1:$AM$29</definedName>
    <definedName name="_xlnm.Print_Area" localSheetId="4">'MAITRE-FILLE'!$B$1:$BE$57</definedName>
    <definedName name="_xlnm.Print_Area" localSheetId="3">'MAITRE-GARS'!$B$1:$BE$57</definedName>
    <definedName name="_xlnm.Print_Area" localSheetId="19">'MASTER FINALE '!$A$1:$AB$31</definedName>
    <definedName name="_xlnm.Print_Area" localSheetId="18">'MASTER SANS FINAL'!$B$1:$BE$57</definedName>
    <definedName name="_xlnm.Print_Area" localSheetId="1">'SENIOR-FILLE'!$B$1:$BE$57</definedName>
    <definedName name="_xlnm.Print_Area" localSheetId="0">'SENIOR-GARS'!$B$1:$BE$57</definedName>
    <definedName name="_xlnm.Print_Area" localSheetId="2">'VÉTÉRAN-FILLE'!$B$1:$BE$57</definedName>
  </definedNames>
  <calcPr calcId="124519"/>
</workbook>
</file>

<file path=xl/calcChain.xml><?xml version="1.0" encoding="utf-8"?>
<calcChain xmlns="http://schemas.openxmlformats.org/spreadsheetml/2006/main">
  <c r="AM15" i="3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15" i="37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19" i="38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19" i="39"/>
  <c r="B19" s="1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17" i="40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13" i="36"/>
  <c r="B13" s="1"/>
  <c r="AM14"/>
  <c r="B14" s="1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N10" i="19"/>
  <c r="AG13" i="35"/>
  <c r="AG11"/>
  <c r="AG14"/>
  <c r="AG12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12" i="37"/>
  <c r="AG14"/>
  <c r="AG13"/>
  <c r="AG11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10" i="38"/>
  <c r="AG13"/>
  <c r="AG11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13" i="39"/>
  <c r="AG10"/>
  <c r="AG12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11" i="40"/>
  <c r="AG13"/>
  <c r="AG12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10" i="36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10" i="35"/>
  <c r="AG10" i="37"/>
  <c r="AG12" i="38"/>
  <c r="AG11" i="39"/>
  <c r="AG10" i="40"/>
  <c r="AG11" i="36"/>
  <c r="AH10" i="19"/>
  <c r="B11"/>
  <c r="B12"/>
  <c r="B13"/>
  <c r="B14"/>
  <c r="B15"/>
  <c r="B16"/>
  <c r="B17"/>
  <c r="B18"/>
  <c r="B19"/>
  <c r="B20"/>
  <c r="B21"/>
  <c r="B10"/>
  <c r="P10" i="47"/>
  <c r="X53" i="19"/>
  <c r="W53"/>
  <c r="V53"/>
  <c r="U53"/>
  <c r="Y53" s="1"/>
  <c r="AA53" s="1"/>
  <c r="X52"/>
  <c r="W52"/>
  <c r="V52"/>
  <c r="U52"/>
  <c r="X51"/>
  <c r="W51"/>
  <c r="V51"/>
  <c r="U51"/>
  <c r="Y51" s="1"/>
  <c r="AA51" s="1"/>
  <c r="X50"/>
  <c r="W50"/>
  <c r="V50"/>
  <c r="U50"/>
  <c r="X49"/>
  <c r="W49"/>
  <c r="V49"/>
  <c r="U49"/>
  <c r="Y49" s="1"/>
  <c r="AA49" s="1"/>
  <c r="X48"/>
  <c r="W48"/>
  <c r="V48"/>
  <c r="U48"/>
  <c r="X47"/>
  <c r="W47"/>
  <c r="V47"/>
  <c r="U47"/>
  <c r="Y47" s="1"/>
  <c r="AA47" s="1"/>
  <c r="X46"/>
  <c r="W46"/>
  <c r="V46"/>
  <c r="U46"/>
  <c r="X45"/>
  <c r="W45"/>
  <c r="V45"/>
  <c r="U45"/>
  <c r="Y45" s="1"/>
  <c r="AA45" s="1"/>
  <c r="X44"/>
  <c r="W44"/>
  <c r="V44"/>
  <c r="U44"/>
  <c r="X43"/>
  <c r="W43"/>
  <c r="V43"/>
  <c r="U43"/>
  <c r="Y43" s="1"/>
  <c r="AA43" s="1"/>
  <c r="X42"/>
  <c r="W42"/>
  <c r="V42"/>
  <c r="U42"/>
  <c r="X41"/>
  <c r="W41"/>
  <c r="V41"/>
  <c r="U41"/>
  <c r="Y41" s="1"/>
  <c r="AA41" s="1"/>
  <c r="X40"/>
  <c r="W40"/>
  <c r="V40"/>
  <c r="U40"/>
  <c r="X39"/>
  <c r="W39"/>
  <c r="V39"/>
  <c r="U39"/>
  <c r="Y39" s="1"/>
  <c r="AA39" s="1"/>
  <c r="X38"/>
  <c r="W38"/>
  <c r="V38"/>
  <c r="U38"/>
  <c r="X37"/>
  <c r="W37"/>
  <c r="V37"/>
  <c r="U37"/>
  <c r="Y37" s="1"/>
  <c r="AA37" s="1"/>
  <c r="X36"/>
  <c r="W36"/>
  <c r="V36"/>
  <c r="U36"/>
  <c r="X35"/>
  <c r="W35"/>
  <c r="V35"/>
  <c r="U35"/>
  <c r="Y35" s="1"/>
  <c r="AA35" s="1"/>
  <c r="X34"/>
  <c r="W34"/>
  <c r="V34"/>
  <c r="U34"/>
  <c r="X33"/>
  <c r="W33"/>
  <c r="V33"/>
  <c r="U33"/>
  <c r="Y33" s="1"/>
  <c r="AA33" s="1"/>
  <c r="X32"/>
  <c r="W32"/>
  <c r="V32"/>
  <c r="U32"/>
  <c r="X31"/>
  <c r="W31"/>
  <c r="V31"/>
  <c r="U31"/>
  <c r="Y31" s="1"/>
  <c r="AA31" s="1"/>
  <c r="X30"/>
  <c r="W30"/>
  <c r="V30"/>
  <c r="U30"/>
  <c r="X29"/>
  <c r="W29"/>
  <c r="V29"/>
  <c r="U29"/>
  <c r="Y29" s="1"/>
  <c r="AA29" s="1"/>
  <c r="X28"/>
  <c r="W28"/>
  <c r="V28"/>
  <c r="U28"/>
  <c r="X27"/>
  <c r="W27"/>
  <c r="V27"/>
  <c r="U27"/>
  <c r="Y27" s="1"/>
  <c r="AA27" s="1"/>
  <c r="X26"/>
  <c r="W26"/>
  <c r="V26"/>
  <c r="U26"/>
  <c r="X25"/>
  <c r="W25"/>
  <c r="V25"/>
  <c r="U25"/>
  <c r="Y25" s="1"/>
  <c r="AA25" s="1"/>
  <c r="X24"/>
  <c r="W24"/>
  <c r="V24"/>
  <c r="U24"/>
  <c r="X23"/>
  <c r="W23"/>
  <c r="V23"/>
  <c r="U23"/>
  <c r="Y23" s="1"/>
  <c r="AA23" s="1"/>
  <c r="X22"/>
  <c r="W22"/>
  <c r="V22"/>
  <c r="U22"/>
  <c r="X21"/>
  <c r="W21"/>
  <c r="V21"/>
  <c r="U21"/>
  <c r="Y21" s="1"/>
  <c r="AA21" s="1"/>
  <c r="X20"/>
  <c r="W20"/>
  <c r="V20"/>
  <c r="U20"/>
  <c r="X19"/>
  <c r="W19"/>
  <c r="V19"/>
  <c r="U19"/>
  <c r="Y19" s="1"/>
  <c r="AA19" s="1"/>
  <c r="X18"/>
  <c r="W18"/>
  <c r="V18"/>
  <c r="U18"/>
  <c r="X17"/>
  <c r="W17"/>
  <c r="V17"/>
  <c r="U17"/>
  <c r="Y17" s="1"/>
  <c r="AA17" s="1"/>
  <c r="X16"/>
  <c r="W16"/>
  <c r="V16"/>
  <c r="U16"/>
  <c r="X15"/>
  <c r="W15"/>
  <c r="V15"/>
  <c r="U15"/>
  <c r="Y15" s="1"/>
  <c r="AA15" s="1"/>
  <c r="X14"/>
  <c r="W14"/>
  <c r="V14"/>
  <c r="U14"/>
  <c r="Y14" s="1"/>
  <c r="X12"/>
  <c r="W12"/>
  <c r="V12"/>
  <c r="U12"/>
  <c r="X13"/>
  <c r="W13"/>
  <c r="V13"/>
  <c r="U13"/>
  <c r="Y13" s="1"/>
  <c r="X10"/>
  <c r="W10"/>
  <c r="V10"/>
  <c r="U10"/>
  <c r="X11"/>
  <c r="W11"/>
  <c r="V11"/>
  <c r="U11"/>
  <c r="Y11" s="1"/>
  <c r="W54" i="35"/>
  <c r="V54"/>
  <c r="U54"/>
  <c r="T54"/>
  <c r="W53"/>
  <c r="V53"/>
  <c r="U53"/>
  <c r="T53"/>
  <c r="X53" s="1"/>
  <c r="Z53" s="1"/>
  <c r="W52"/>
  <c r="V52"/>
  <c r="U52"/>
  <c r="T52"/>
  <c r="W51"/>
  <c r="V51"/>
  <c r="U51"/>
  <c r="T51"/>
  <c r="X51" s="1"/>
  <c r="Z51" s="1"/>
  <c r="W50"/>
  <c r="V50"/>
  <c r="U50"/>
  <c r="T50"/>
  <c r="W49"/>
  <c r="V49"/>
  <c r="U49"/>
  <c r="T49"/>
  <c r="X49" s="1"/>
  <c r="Z49" s="1"/>
  <c r="W48"/>
  <c r="V48"/>
  <c r="U48"/>
  <c r="T48"/>
  <c r="W47"/>
  <c r="V47"/>
  <c r="U47"/>
  <c r="T47"/>
  <c r="X47" s="1"/>
  <c r="Z47" s="1"/>
  <c r="W46"/>
  <c r="V46"/>
  <c r="U46"/>
  <c r="T46"/>
  <c r="W45"/>
  <c r="V45"/>
  <c r="U45"/>
  <c r="T45"/>
  <c r="X45" s="1"/>
  <c r="Z45" s="1"/>
  <c r="W44"/>
  <c r="V44"/>
  <c r="U44"/>
  <c r="T44"/>
  <c r="W43"/>
  <c r="V43"/>
  <c r="U43"/>
  <c r="T43"/>
  <c r="X43" s="1"/>
  <c r="Z43" s="1"/>
  <c r="W42"/>
  <c r="V42"/>
  <c r="U42"/>
  <c r="T42"/>
  <c r="W41"/>
  <c r="V41"/>
  <c r="U41"/>
  <c r="T41"/>
  <c r="X41" s="1"/>
  <c r="Z41" s="1"/>
  <c r="W40"/>
  <c r="V40"/>
  <c r="U40"/>
  <c r="T40"/>
  <c r="W39"/>
  <c r="V39"/>
  <c r="U39"/>
  <c r="T39"/>
  <c r="X39" s="1"/>
  <c r="Z39" s="1"/>
  <c r="W38"/>
  <c r="V38"/>
  <c r="U38"/>
  <c r="T38"/>
  <c r="W37"/>
  <c r="V37"/>
  <c r="U37"/>
  <c r="T37"/>
  <c r="X37" s="1"/>
  <c r="Z37" s="1"/>
  <c r="W36"/>
  <c r="V36"/>
  <c r="U36"/>
  <c r="T36"/>
  <c r="W35"/>
  <c r="V35"/>
  <c r="U35"/>
  <c r="T35"/>
  <c r="X35" s="1"/>
  <c r="Z35" s="1"/>
  <c r="W34"/>
  <c r="V34"/>
  <c r="U34"/>
  <c r="T34"/>
  <c r="W33"/>
  <c r="V33"/>
  <c r="U33"/>
  <c r="T33"/>
  <c r="X33" s="1"/>
  <c r="Z33" s="1"/>
  <c r="W32"/>
  <c r="V32"/>
  <c r="U32"/>
  <c r="T32"/>
  <c r="W31"/>
  <c r="V31"/>
  <c r="U31"/>
  <c r="T31"/>
  <c r="X31" s="1"/>
  <c r="Z31" s="1"/>
  <c r="W30"/>
  <c r="V30"/>
  <c r="U30"/>
  <c r="T30"/>
  <c r="W29"/>
  <c r="V29"/>
  <c r="U29"/>
  <c r="T29"/>
  <c r="X29" s="1"/>
  <c r="Z29" s="1"/>
  <c r="W28"/>
  <c r="V28"/>
  <c r="U28"/>
  <c r="T28"/>
  <c r="W27"/>
  <c r="V27"/>
  <c r="U27"/>
  <c r="T27"/>
  <c r="X27" s="1"/>
  <c r="Z27" s="1"/>
  <c r="W26"/>
  <c r="V26"/>
  <c r="U26"/>
  <c r="T26"/>
  <c r="W25"/>
  <c r="V25"/>
  <c r="U25"/>
  <c r="T25"/>
  <c r="X25" s="1"/>
  <c r="Z25" s="1"/>
  <c r="W24"/>
  <c r="V24"/>
  <c r="U24"/>
  <c r="T24"/>
  <c r="W23"/>
  <c r="V23"/>
  <c r="U23"/>
  <c r="T23"/>
  <c r="X23" s="1"/>
  <c r="Z23" s="1"/>
  <c r="W12"/>
  <c r="V12"/>
  <c r="U12"/>
  <c r="T12"/>
  <c r="W11"/>
  <c r="V11"/>
  <c r="U11"/>
  <c r="T11"/>
  <c r="X11" s="1"/>
  <c r="W10"/>
  <c r="V10"/>
  <c r="U10"/>
  <c r="T10"/>
  <c r="W22"/>
  <c r="V22"/>
  <c r="U22"/>
  <c r="T22"/>
  <c r="X22" s="1"/>
  <c r="W19"/>
  <c r="V19"/>
  <c r="U19"/>
  <c r="T19"/>
  <c r="W17"/>
  <c r="V17"/>
  <c r="U17"/>
  <c r="T17"/>
  <c r="X17" s="1"/>
  <c r="W15"/>
  <c r="V15"/>
  <c r="U15"/>
  <c r="T15"/>
  <c r="W13"/>
  <c r="V13"/>
  <c r="U13"/>
  <c r="T13"/>
  <c r="X13" s="1"/>
  <c r="W18"/>
  <c r="V18"/>
  <c r="U18"/>
  <c r="T18"/>
  <c r="W21"/>
  <c r="V21"/>
  <c r="U21"/>
  <c r="T21"/>
  <c r="W20"/>
  <c r="V20"/>
  <c r="U20"/>
  <c r="T20"/>
  <c r="W14"/>
  <c r="V14"/>
  <c r="U14"/>
  <c r="T14"/>
  <c r="X14" s="1"/>
  <c r="W16"/>
  <c r="V16"/>
  <c r="U16"/>
  <c r="T16"/>
  <c r="W54" i="36"/>
  <c r="V54"/>
  <c r="U54"/>
  <c r="T54"/>
  <c r="X54" s="1"/>
  <c r="Z54" s="1"/>
  <c r="W53"/>
  <c r="V53"/>
  <c r="U53"/>
  <c r="T53"/>
  <c r="W52"/>
  <c r="V52"/>
  <c r="U52"/>
  <c r="T52"/>
  <c r="X52" s="1"/>
  <c r="Z52" s="1"/>
  <c r="W51"/>
  <c r="V51"/>
  <c r="U51"/>
  <c r="T51"/>
  <c r="W50"/>
  <c r="V50"/>
  <c r="U50"/>
  <c r="T50"/>
  <c r="X50" s="1"/>
  <c r="Z50" s="1"/>
  <c r="W49"/>
  <c r="V49"/>
  <c r="U49"/>
  <c r="T49"/>
  <c r="W48"/>
  <c r="V48"/>
  <c r="U48"/>
  <c r="T48"/>
  <c r="X48" s="1"/>
  <c r="Z48" s="1"/>
  <c r="W47"/>
  <c r="V47"/>
  <c r="U47"/>
  <c r="T47"/>
  <c r="W46"/>
  <c r="V46"/>
  <c r="U46"/>
  <c r="T46"/>
  <c r="X46" s="1"/>
  <c r="Z46" s="1"/>
  <c r="W45"/>
  <c r="V45"/>
  <c r="U45"/>
  <c r="T45"/>
  <c r="W44"/>
  <c r="V44"/>
  <c r="U44"/>
  <c r="T44"/>
  <c r="X44" s="1"/>
  <c r="Z44" s="1"/>
  <c r="W43"/>
  <c r="V43"/>
  <c r="U43"/>
  <c r="T43"/>
  <c r="W42"/>
  <c r="V42"/>
  <c r="U42"/>
  <c r="T42"/>
  <c r="X42" s="1"/>
  <c r="Z42" s="1"/>
  <c r="W41"/>
  <c r="V41"/>
  <c r="U41"/>
  <c r="T41"/>
  <c r="W40"/>
  <c r="V40"/>
  <c r="U40"/>
  <c r="T40"/>
  <c r="X40" s="1"/>
  <c r="Z40" s="1"/>
  <c r="W39"/>
  <c r="V39"/>
  <c r="U39"/>
  <c r="T39"/>
  <c r="W38"/>
  <c r="V38"/>
  <c r="U38"/>
  <c r="T38"/>
  <c r="X38" s="1"/>
  <c r="Z38" s="1"/>
  <c r="W37"/>
  <c r="V37"/>
  <c r="U37"/>
  <c r="T37"/>
  <c r="W36"/>
  <c r="V36"/>
  <c r="U36"/>
  <c r="T36"/>
  <c r="X36" s="1"/>
  <c r="Z36" s="1"/>
  <c r="W35"/>
  <c r="V35"/>
  <c r="U35"/>
  <c r="T35"/>
  <c r="W34"/>
  <c r="V34"/>
  <c r="U34"/>
  <c r="T34"/>
  <c r="X34" s="1"/>
  <c r="Z34" s="1"/>
  <c r="W33"/>
  <c r="V33"/>
  <c r="U33"/>
  <c r="T33"/>
  <c r="W32"/>
  <c r="V32"/>
  <c r="U32"/>
  <c r="T32"/>
  <c r="X32" s="1"/>
  <c r="Z32" s="1"/>
  <c r="W31"/>
  <c r="V31"/>
  <c r="U31"/>
  <c r="T31"/>
  <c r="W30"/>
  <c r="V30"/>
  <c r="U30"/>
  <c r="T30"/>
  <c r="X30" s="1"/>
  <c r="Z30" s="1"/>
  <c r="W29"/>
  <c r="V29"/>
  <c r="U29"/>
  <c r="T29"/>
  <c r="W28"/>
  <c r="V28"/>
  <c r="U28"/>
  <c r="T28"/>
  <c r="X28" s="1"/>
  <c r="Z28" s="1"/>
  <c r="W27"/>
  <c r="V27"/>
  <c r="U27"/>
  <c r="T27"/>
  <c r="W26"/>
  <c r="V26"/>
  <c r="U26"/>
  <c r="T26"/>
  <c r="X26" s="1"/>
  <c r="Z26" s="1"/>
  <c r="W25"/>
  <c r="V25"/>
  <c r="U25"/>
  <c r="T25"/>
  <c r="W24"/>
  <c r="V24"/>
  <c r="U24"/>
  <c r="T24"/>
  <c r="X24" s="1"/>
  <c r="Z24" s="1"/>
  <c r="W23"/>
  <c r="V23"/>
  <c r="U23"/>
  <c r="T23"/>
  <c r="W22"/>
  <c r="V22"/>
  <c r="U22"/>
  <c r="T22"/>
  <c r="X22" s="1"/>
  <c r="Z22" s="1"/>
  <c r="W21"/>
  <c r="V21"/>
  <c r="U21"/>
  <c r="T21"/>
  <c r="W20"/>
  <c r="V20"/>
  <c r="U20"/>
  <c r="T20"/>
  <c r="X20" s="1"/>
  <c r="Z20" s="1"/>
  <c r="W19"/>
  <c r="V19"/>
  <c r="U19"/>
  <c r="T19"/>
  <c r="W18"/>
  <c r="V18"/>
  <c r="U18"/>
  <c r="T18"/>
  <c r="X18" s="1"/>
  <c r="Z18" s="1"/>
  <c r="W17"/>
  <c r="V17"/>
  <c r="U17"/>
  <c r="T17"/>
  <c r="W16"/>
  <c r="V16"/>
  <c r="U16"/>
  <c r="T16"/>
  <c r="X16" s="1"/>
  <c r="Z16" s="1"/>
  <c r="W15"/>
  <c r="V15"/>
  <c r="U15"/>
  <c r="T15"/>
  <c r="W12"/>
  <c r="V12"/>
  <c r="U12"/>
  <c r="T12"/>
  <c r="W13"/>
  <c r="V13"/>
  <c r="U13"/>
  <c r="T13"/>
  <c r="W10"/>
  <c r="V10"/>
  <c r="U10"/>
  <c r="T10"/>
  <c r="W14"/>
  <c r="V14"/>
  <c r="U14"/>
  <c r="T14"/>
  <c r="W11"/>
  <c r="V11"/>
  <c r="U11"/>
  <c r="T11"/>
  <c r="W52" i="37"/>
  <c r="V52"/>
  <c r="U52"/>
  <c r="T52"/>
  <c r="W51"/>
  <c r="V51"/>
  <c r="U51"/>
  <c r="T51"/>
  <c r="X51" s="1"/>
  <c r="Z51" s="1"/>
  <c r="W50"/>
  <c r="V50"/>
  <c r="U50"/>
  <c r="T50"/>
  <c r="W49"/>
  <c r="V49"/>
  <c r="U49"/>
  <c r="T49"/>
  <c r="X49" s="1"/>
  <c r="Z49" s="1"/>
  <c r="W48"/>
  <c r="V48"/>
  <c r="U48"/>
  <c r="T48"/>
  <c r="W47"/>
  <c r="V47"/>
  <c r="U47"/>
  <c r="T47"/>
  <c r="X47" s="1"/>
  <c r="Z47" s="1"/>
  <c r="W46"/>
  <c r="V46"/>
  <c r="U46"/>
  <c r="T46"/>
  <c r="W45"/>
  <c r="V45"/>
  <c r="U45"/>
  <c r="T45"/>
  <c r="X45" s="1"/>
  <c r="Z45" s="1"/>
  <c r="W44"/>
  <c r="V44"/>
  <c r="U44"/>
  <c r="T44"/>
  <c r="W43"/>
  <c r="V43"/>
  <c r="U43"/>
  <c r="T43"/>
  <c r="X43" s="1"/>
  <c r="Z43" s="1"/>
  <c r="W42"/>
  <c r="V42"/>
  <c r="U42"/>
  <c r="T42"/>
  <c r="W41"/>
  <c r="V41"/>
  <c r="U41"/>
  <c r="T41"/>
  <c r="X41" s="1"/>
  <c r="Z41" s="1"/>
  <c r="W40"/>
  <c r="V40"/>
  <c r="U40"/>
  <c r="T40"/>
  <c r="W39"/>
  <c r="V39"/>
  <c r="U39"/>
  <c r="T39"/>
  <c r="X39" s="1"/>
  <c r="Z39" s="1"/>
  <c r="W38"/>
  <c r="V38"/>
  <c r="U38"/>
  <c r="T38"/>
  <c r="W37"/>
  <c r="V37"/>
  <c r="U37"/>
  <c r="T37"/>
  <c r="X37" s="1"/>
  <c r="Z37" s="1"/>
  <c r="W36"/>
  <c r="V36"/>
  <c r="U36"/>
  <c r="T36"/>
  <c r="W35"/>
  <c r="V35"/>
  <c r="U35"/>
  <c r="T35"/>
  <c r="X35" s="1"/>
  <c r="Z35" s="1"/>
  <c r="W34"/>
  <c r="V34"/>
  <c r="U34"/>
  <c r="T34"/>
  <c r="W33"/>
  <c r="V33"/>
  <c r="U33"/>
  <c r="T33"/>
  <c r="X33" s="1"/>
  <c r="Z33" s="1"/>
  <c r="W32"/>
  <c r="V32"/>
  <c r="U32"/>
  <c r="T32"/>
  <c r="W31"/>
  <c r="V31"/>
  <c r="U31"/>
  <c r="T31"/>
  <c r="X31" s="1"/>
  <c r="Z31" s="1"/>
  <c r="W30"/>
  <c r="V30"/>
  <c r="U30"/>
  <c r="T30"/>
  <c r="W29"/>
  <c r="V29"/>
  <c r="U29"/>
  <c r="T29"/>
  <c r="X29" s="1"/>
  <c r="Z29" s="1"/>
  <c r="W28"/>
  <c r="V28"/>
  <c r="U28"/>
  <c r="T28"/>
  <c r="W27"/>
  <c r="V27"/>
  <c r="U27"/>
  <c r="T27"/>
  <c r="X27" s="1"/>
  <c r="Z27" s="1"/>
  <c r="W26"/>
  <c r="V26"/>
  <c r="U26"/>
  <c r="T26"/>
  <c r="W25"/>
  <c r="V25"/>
  <c r="U25"/>
  <c r="T25"/>
  <c r="X25" s="1"/>
  <c r="Z25" s="1"/>
  <c r="W24"/>
  <c r="V24"/>
  <c r="U24"/>
  <c r="T24"/>
  <c r="W23"/>
  <c r="V23"/>
  <c r="U23"/>
  <c r="T23"/>
  <c r="X23" s="1"/>
  <c r="Z23" s="1"/>
  <c r="W22"/>
  <c r="V22"/>
  <c r="U22"/>
  <c r="T22"/>
  <c r="W21"/>
  <c r="V21"/>
  <c r="U21"/>
  <c r="T21"/>
  <c r="X21" s="1"/>
  <c r="Z21" s="1"/>
  <c r="W17"/>
  <c r="V17"/>
  <c r="U17"/>
  <c r="T17"/>
  <c r="W18"/>
  <c r="V18"/>
  <c r="U18"/>
  <c r="T18"/>
  <c r="X18" s="1"/>
  <c r="W19"/>
  <c r="V19"/>
  <c r="U19"/>
  <c r="T19"/>
  <c r="W16"/>
  <c r="V16"/>
  <c r="U16"/>
  <c r="T16"/>
  <c r="W12"/>
  <c r="V12"/>
  <c r="U12"/>
  <c r="T12"/>
  <c r="W15"/>
  <c r="V15"/>
  <c r="U15"/>
  <c r="T15"/>
  <c r="W13"/>
  <c r="V13"/>
  <c r="U13"/>
  <c r="T13"/>
  <c r="W11"/>
  <c r="V11"/>
  <c r="U11"/>
  <c r="T11"/>
  <c r="W20"/>
  <c r="V20"/>
  <c r="U20"/>
  <c r="T20"/>
  <c r="W14"/>
  <c r="V14"/>
  <c r="U14"/>
  <c r="T14"/>
  <c r="W10"/>
  <c r="V10"/>
  <c r="U10"/>
  <c r="T10"/>
  <c r="W54" i="38"/>
  <c r="V54"/>
  <c r="U54"/>
  <c r="T54"/>
  <c r="X54" s="1"/>
  <c r="Z54" s="1"/>
  <c r="W53"/>
  <c r="V53"/>
  <c r="U53"/>
  <c r="T53"/>
  <c r="W52"/>
  <c r="V52"/>
  <c r="U52"/>
  <c r="T52"/>
  <c r="X52" s="1"/>
  <c r="Z52" s="1"/>
  <c r="W51"/>
  <c r="V51"/>
  <c r="U51"/>
  <c r="T51"/>
  <c r="W50"/>
  <c r="V50"/>
  <c r="U50"/>
  <c r="T50"/>
  <c r="X50" s="1"/>
  <c r="Z50" s="1"/>
  <c r="W49"/>
  <c r="V49"/>
  <c r="U49"/>
  <c r="T49"/>
  <c r="W48"/>
  <c r="V48"/>
  <c r="U48"/>
  <c r="T48"/>
  <c r="X48" s="1"/>
  <c r="Z48" s="1"/>
  <c r="W47"/>
  <c r="V47"/>
  <c r="U47"/>
  <c r="T47"/>
  <c r="W46"/>
  <c r="V46"/>
  <c r="U46"/>
  <c r="T46"/>
  <c r="X46" s="1"/>
  <c r="Z46" s="1"/>
  <c r="W45"/>
  <c r="V45"/>
  <c r="U45"/>
  <c r="T45"/>
  <c r="W44"/>
  <c r="V44"/>
  <c r="U44"/>
  <c r="T44"/>
  <c r="X44" s="1"/>
  <c r="Z44" s="1"/>
  <c r="W43"/>
  <c r="V43"/>
  <c r="U43"/>
  <c r="T43"/>
  <c r="W42"/>
  <c r="V42"/>
  <c r="U42"/>
  <c r="T42"/>
  <c r="X42" s="1"/>
  <c r="Z42" s="1"/>
  <c r="W41"/>
  <c r="V41"/>
  <c r="U41"/>
  <c r="T41"/>
  <c r="W40"/>
  <c r="V40"/>
  <c r="U40"/>
  <c r="T40"/>
  <c r="X40" s="1"/>
  <c r="Z40" s="1"/>
  <c r="W39"/>
  <c r="V39"/>
  <c r="U39"/>
  <c r="T39"/>
  <c r="W38"/>
  <c r="V38"/>
  <c r="U38"/>
  <c r="T38"/>
  <c r="X38" s="1"/>
  <c r="Z38" s="1"/>
  <c r="W37"/>
  <c r="V37"/>
  <c r="U37"/>
  <c r="T37"/>
  <c r="W36"/>
  <c r="V36"/>
  <c r="U36"/>
  <c r="T36"/>
  <c r="X36" s="1"/>
  <c r="Z36" s="1"/>
  <c r="W35"/>
  <c r="V35"/>
  <c r="U35"/>
  <c r="T35"/>
  <c r="W34"/>
  <c r="V34"/>
  <c r="U34"/>
  <c r="T34"/>
  <c r="X34" s="1"/>
  <c r="Z34" s="1"/>
  <c r="W33"/>
  <c r="V33"/>
  <c r="U33"/>
  <c r="T33"/>
  <c r="W32"/>
  <c r="V32"/>
  <c r="U32"/>
  <c r="T32"/>
  <c r="X32" s="1"/>
  <c r="Z32" s="1"/>
  <c r="W31"/>
  <c r="V31"/>
  <c r="U31"/>
  <c r="T31"/>
  <c r="W30"/>
  <c r="V30"/>
  <c r="U30"/>
  <c r="T30"/>
  <c r="X30" s="1"/>
  <c r="Z30" s="1"/>
  <c r="W29"/>
  <c r="V29"/>
  <c r="U29"/>
  <c r="T29"/>
  <c r="W28"/>
  <c r="V28"/>
  <c r="U28"/>
  <c r="T28"/>
  <c r="X28" s="1"/>
  <c r="Z28" s="1"/>
  <c r="W27"/>
  <c r="V27"/>
  <c r="U27"/>
  <c r="T27"/>
  <c r="W26"/>
  <c r="V26"/>
  <c r="U26"/>
  <c r="T26"/>
  <c r="X26" s="1"/>
  <c r="Z26" s="1"/>
  <c r="W25"/>
  <c r="V25"/>
  <c r="U25"/>
  <c r="T25"/>
  <c r="W24"/>
  <c r="V24"/>
  <c r="U24"/>
  <c r="T24"/>
  <c r="X24" s="1"/>
  <c r="Z24" s="1"/>
  <c r="W23"/>
  <c r="V23"/>
  <c r="U23"/>
  <c r="T23"/>
  <c r="W22"/>
  <c r="V22"/>
  <c r="U22"/>
  <c r="T22"/>
  <c r="X22" s="1"/>
  <c r="Z22" s="1"/>
  <c r="W21"/>
  <c r="V21"/>
  <c r="U21"/>
  <c r="T21"/>
  <c r="W20"/>
  <c r="V20"/>
  <c r="U20"/>
  <c r="T20"/>
  <c r="X20" s="1"/>
  <c r="Z20" s="1"/>
  <c r="W19"/>
  <c r="V19"/>
  <c r="U19"/>
  <c r="T19"/>
  <c r="W17"/>
  <c r="V17"/>
  <c r="U17"/>
  <c r="T17"/>
  <c r="X17" s="1"/>
  <c r="W14"/>
  <c r="V14"/>
  <c r="U14"/>
  <c r="T14"/>
  <c r="W11"/>
  <c r="V11"/>
  <c r="U11"/>
  <c r="T11"/>
  <c r="W13"/>
  <c r="V13"/>
  <c r="U13"/>
  <c r="T13"/>
  <c r="W18"/>
  <c r="V18"/>
  <c r="U18"/>
  <c r="T18"/>
  <c r="X18" s="1"/>
  <c r="W16"/>
  <c r="V16"/>
  <c r="U16"/>
  <c r="T16"/>
  <c r="W10"/>
  <c r="V10"/>
  <c r="U10"/>
  <c r="T10"/>
  <c r="W15"/>
  <c r="V15"/>
  <c r="U15"/>
  <c r="T15"/>
  <c r="W12"/>
  <c r="V12"/>
  <c r="U12"/>
  <c r="T12"/>
  <c r="W38" i="39"/>
  <c r="V38"/>
  <c r="U38"/>
  <c r="T38"/>
  <c r="W37"/>
  <c r="V37"/>
  <c r="U37"/>
  <c r="T37"/>
  <c r="X37" s="1"/>
  <c r="Z37" s="1"/>
  <c r="W36"/>
  <c r="V36"/>
  <c r="U36"/>
  <c r="T36"/>
  <c r="W35"/>
  <c r="V35"/>
  <c r="U35"/>
  <c r="T35"/>
  <c r="X35" s="1"/>
  <c r="Z35" s="1"/>
  <c r="W34"/>
  <c r="V34"/>
  <c r="U34"/>
  <c r="T34"/>
  <c r="W33"/>
  <c r="V33"/>
  <c r="U33"/>
  <c r="T33"/>
  <c r="X33" s="1"/>
  <c r="Z33" s="1"/>
  <c r="W32"/>
  <c r="V32"/>
  <c r="U32"/>
  <c r="T32"/>
  <c r="W31"/>
  <c r="V31"/>
  <c r="U31"/>
  <c r="T31"/>
  <c r="X31" s="1"/>
  <c r="Z31" s="1"/>
  <c r="W30"/>
  <c r="V30"/>
  <c r="U30"/>
  <c r="T30"/>
  <c r="W29"/>
  <c r="V29"/>
  <c r="U29"/>
  <c r="T29"/>
  <c r="X29" s="1"/>
  <c r="Z29" s="1"/>
  <c r="W28"/>
  <c r="V28"/>
  <c r="U28"/>
  <c r="T28"/>
  <c r="W27"/>
  <c r="V27"/>
  <c r="U27"/>
  <c r="T27"/>
  <c r="X27" s="1"/>
  <c r="Z27" s="1"/>
  <c r="W26"/>
  <c r="V26"/>
  <c r="U26"/>
  <c r="T26"/>
  <c r="W25"/>
  <c r="V25"/>
  <c r="U25"/>
  <c r="T25"/>
  <c r="X25" s="1"/>
  <c r="Z25" s="1"/>
  <c r="W24"/>
  <c r="V24"/>
  <c r="U24"/>
  <c r="T24"/>
  <c r="W23"/>
  <c r="V23"/>
  <c r="U23"/>
  <c r="T23"/>
  <c r="X23" s="1"/>
  <c r="Z23" s="1"/>
  <c r="W22"/>
  <c r="V22"/>
  <c r="U22"/>
  <c r="T22"/>
  <c r="W16"/>
  <c r="V16"/>
  <c r="U16"/>
  <c r="T16"/>
  <c r="W15"/>
  <c r="V15"/>
  <c r="U15"/>
  <c r="T15"/>
  <c r="W17"/>
  <c r="V17"/>
  <c r="U17"/>
  <c r="T17"/>
  <c r="W20"/>
  <c r="V20"/>
  <c r="U20"/>
  <c r="T20"/>
  <c r="W12"/>
  <c r="V12"/>
  <c r="U12"/>
  <c r="T12"/>
  <c r="W18"/>
  <c r="V18"/>
  <c r="U18"/>
  <c r="T18"/>
  <c r="W11"/>
  <c r="V11"/>
  <c r="U11"/>
  <c r="T11"/>
  <c r="W10"/>
  <c r="V10"/>
  <c r="U10"/>
  <c r="T10"/>
  <c r="W13"/>
  <c r="V13"/>
  <c r="U13"/>
  <c r="T13"/>
  <c r="W14"/>
  <c r="V14"/>
  <c r="U14"/>
  <c r="T14"/>
  <c r="W21"/>
  <c r="V21"/>
  <c r="U21"/>
  <c r="T21"/>
  <c r="W53" i="40"/>
  <c r="V53"/>
  <c r="U53"/>
  <c r="T53"/>
  <c r="W52"/>
  <c r="V52"/>
  <c r="U52"/>
  <c r="T52"/>
  <c r="W51"/>
  <c r="V51"/>
  <c r="U51"/>
  <c r="T51"/>
  <c r="W50"/>
  <c r="V50"/>
  <c r="U50"/>
  <c r="T50"/>
  <c r="W49"/>
  <c r="V49"/>
  <c r="U49"/>
  <c r="T49"/>
  <c r="W48"/>
  <c r="V48"/>
  <c r="U48"/>
  <c r="T48"/>
  <c r="W47"/>
  <c r="V47"/>
  <c r="U47"/>
  <c r="T47"/>
  <c r="W46"/>
  <c r="V46"/>
  <c r="U46"/>
  <c r="T46"/>
  <c r="W45"/>
  <c r="V45"/>
  <c r="U45"/>
  <c r="T45"/>
  <c r="W44"/>
  <c r="V44"/>
  <c r="U44"/>
  <c r="T44"/>
  <c r="W43"/>
  <c r="V43"/>
  <c r="U43"/>
  <c r="T43"/>
  <c r="W42"/>
  <c r="V42"/>
  <c r="U42"/>
  <c r="T42"/>
  <c r="W41"/>
  <c r="V41"/>
  <c r="U41"/>
  <c r="T41"/>
  <c r="W40"/>
  <c r="V40"/>
  <c r="U40"/>
  <c r="T40"/>
  <c r="W39"/>
  <c r="V39"/>
  <c r="U39"/>
  <c r="T39"/>
  <c r="W38"/>
  <c r="V38"/>
  <c r="U38"/>
  <c r="T38"/>
  <c r="W37"/>
  <c r="V37"/>
  <c r="U37"/>
  <c r="T37"/>
  <c r="W36"/>
  <c r="V36"/>
  <c r="U36"/>
  <c r="T36"/>
  <c r="W35"/>
  <c r="V35"/>
  <c r="U35"/>
  <c r="T35"/>
  <c r="W34"/>
  <c r="V34"/>
  <c r="U34"/>
  <c r="T34"/>
  <c r="W33"/>
  <c r="V33"/>
  <c r="U33"/>
  <c r="T33"/>
  <c r="W32"/>
  <c r="V32"/>
  <c r="U32"/>
  <c r="T32"/>
  <c r="W31"/>
  <c r="V31"/>
  <c r="U31"/>
  <c r="T31"/>
  <c r="W30"/>
  <c r="V30"/>
  <c r="U30"/>
  <c r="T30"/>
  <c r="W29"/>
  <c r="V29"/>
  <c r="U29"/>
  <c r="T29"/>
  <c r="W28"/>
  <c r="V28"/>
  <c r="U28"/>
  <c r="T28"/>
  <c r="W27"/>
  <c r="V27"/>
  <c r="U27"/>
  <c r="T27"/>
  <c r="W26"/>
  <c r="V26"/>
  <c r="U26"/>
  <c r="T26"/>
  <c r="W25"/>
  <c r="V25"/>
  <c r="U25"/>
  <c r="T25"/>
  <c r="W24"/>
  <c r="V24"/>
  <c r="U24"/>
  <c r="T24"/>
  <c r="W23"/>
  <c r="V23"/>
  <c r="U23"/>
  <c r="T23"/>
  <c r="W22"/>
  <c r="V22"/>
  <c r="U22"/>
  <c r="T22"/>
  <c r="W21"/>
  <c r="V21"/>
  <c r="U21"/>
  <c r="T21"/>
  <c r="W20"/>
  <c r="V20"/>
  <c r="U20"/>
  <c r="T20"/>
  <c r="W19"/>
  <c r="V19"/>
  <c r="U19"/>
  <c r="T19"/>
  <c r="W18"/>
  <c r="V18"/>
  <c r="U18"/>
  <c r="T18"/>
  <c r="W17"/>
  <c r="V17"/>
  <c r="U17"/>
  <c r="T17"/>
  <c r="W13"/>
  <c r="V13"/>
  <c r="U13"/>
  <c r="T13"/>
  <c r="W16"/>
  <c r="V16"/>
  <c r="U16"/>
  <c r="T16"/>
  <c r="W15"/>
  <c r="V15"/>
  <c r="U15"/>
  <c r="T15"/>
  <c r="W11"/>
  <c r="V11"/>
  <c r="U11"/>
  <c r="T11"/>
  <c r="W12"/>
  <c r="V12"/>
  <c r="U12"/>
  <c r="T12"/>
  <c r="W14"/>
  <c r="V14"/>
  <c r="U14"/>
  <c r="T14"/>
  <c r="W10"/>
  <c r="V10"/>
  <c r="U10"/>
  <c r="T10"/>
  <c r="X53" i="34"/>
  <c r="W53"/>
  <c r="V53"/>
  <c r="U53"/>
  <c r="X52"/>
  <c r="W52"/>
  <c r="V52"/>
  <c r="U52"/>
  <c r="X51"/>
  <c r="W51"/>
  <c r="V51"/>
  <c r="U51"/>
  <c r="X50"/>
  <c r="W50"/>
  <c r="V50"/>
  <c r="U50"/>
  <c r="X49"/>
  <c r="W49"/>
  <c r="V49"/>
  <c r="U49"/>
  <c r="X48"/>
  <c r="W48"/>
  <c r="V48"/>
  <c r="U48"/>
  <c r="X47"/>
  <c r="W47"/>
  <c r="V47"/>
  <c r="U47"/>
  <c r="X46"/>
  <c r="W46"/>
  <c r="V46"/>
  <c r="U46"/>
  <c r="X45"/>
  <c r="W45"/>
  <c r="V45"/>
  <c r="U45"/>
  <c r="X44"/>
  <c r="W44"/>
  <c r="V44"/>
  <c r="U44"/>
  <c r="X43"/>
  <c r="W43"/>
  <c r="V43"/>
  <c r="U43"/>
  <c r="X42"/>
  <c r="W42"/>
  <c r="V42"/>
  <c r="U42"/>
  <c r="X41"/>
  <c r="W41"/>
  <c r="V41"/>
  <c r="U41"/>
  <c r="X40"/>
  <c r="W40"/>
  <c r="V40"/>
  <c r="U40"/>
  <c r="X39"/>
  <c r="W39"/>
  <c r="V39"/>
  <c r="U39"/>
  <c r="X38"/>
  <c r="W38"/>
  <c r="V38"/>
  <c r="U38"/>
  <c r="X37"/>
  <c r="W37"/>
  <c r="V37"/>
  <c r="U37"/>
  <c r="X36"/>
  <c r="W36"/>
  <c r="V36"/>
  <c r="U36"/>
  <c r="X35"/>
  <c r="W35"/>
  <c r="V35"/>
  <c r="U35"/>
  <c r="X34"/>
  <c r="W34"/>
  <c r="V34"/>
  <c r="U34"/>
  <c r="X33"/>
  <c r="W33"/>
  <c r="V33"/>
  <c r="U33"/>
  <c r="X32"/>
  <c r="W32"/>
  <c r="V32"/>
  <c r="U32"/>
  <c r="X31"/>
  <c r="W31"/>
  <c r="V31"/>
  <c r="U31"/>
  <c r="X30"/>
  <c r="W30"/>
  <c r="V30"/>
  <c r="U30"/>
  <c r="X29"/>
  <c r="W29"/>
  <c r="V29"/>
  <c r="U29"/>
  <c r="X28"/>
  <c r="W28"/>
  <c r="V28"/>
  <c r="U28"/>
  <c r="X27"/>
  <c r="W27"/>
  <c r="V27"/>
  <c r="U27"/>
  <c r="X26"/>
  <c r="W26"/>
  <c r="V26"/>
  <c r="U26"/>
  <c r="X25"/>
  <c r="W25"/>
  <c r="V25"/>
  <c r="U25"/>
  <c r="X24"/>
  <c r="W24"/>
  <c r="V24"/>
  <c r="U24"/>
  <c r="X23"/>
  <c r="W23"/>
  <c r="V23"/>
  <c r="U23"/>
  <c r="X22"/>
  <c r="W22"/>
  <c r="V22"/>
  <c r="U22"/>
  <c r="X12"/>
  <c r="W12"/>
  <c r="V12"/>
  <c r="U12"/>
  <c r="X21"/>
  <c r="W21"/>
  <c r="V21"/>
  <c r="U21"/>
  <c r="X15"/>
  <c r="W15"/>
  <c r="V15"/>
  <c r="U15"/>
  <c r="X11"/>
  <c r="W11"/>
  <c r="V11"/>
  <c r="U11"/>
  <c r="X17"/>
  <c r="W17"/>
  <c r="V17"/>
  <c r="U17"/>
  <c r="X18"/>
  <c r="W18"/>
  <c r="V18"/>
  <c r="U18"/>
  <c r="X14"/>
  <c r="W14"/>
  <c r="V14"/>
  <c r="U14"/>
  <c r="X16"/>
  <c r="W16"/>
  <c r="V16"/>
  <c r="U16"/>
  <c r="X13"/>
  <c r="W13"/>
  <c r="V13"/>
  <c r="U13"/>
  <c r="X20"/>
  <c r="W20"/>
  <c r="V20"/>
  <c r="U20"/>
  <c r="X19"/>
  <c r="W19"/>
  <c r="V19"/>
  <c r="U19"/>
  <c r="X10"/>
  <c r="W10"/>
  <c r="V10"/>
  <c r="U10"/>
  <c r="I61" i="51"/>
  <c r="I60"/>
  <c r="BA55"/>
  <c r="AZ55"/>
  <c r="AV55"/>
  <c r="AR55"/>
  <c r="AQ55"/>
  <c r="AS55" s="1"/>
  <c r="AP55"/>
  <c r="AO55"/>
  <c r="AN55"/>
  <c r="AM55"/>
  <c r="AK55"/>
  <c r="AJ55"/>
  <c r="AI55"/>
  <c r="AG55"/>
  <c r="AH55" s="1"/>
  <c r="AE55"/>
  <c r="AD55"/>
  <c r="AC55"/>
  <c r="AB55"/>
  <c r="AA55"/>
  <c r="Y55"/>
  <c r="X55"/>
  <c r="W55"/>
  <c r="U55"/>
  <c r="V55" s="1"/>
  <c r="Q55"/>
  <c r="R55" s="1"/>
  <c r="BA54"/>
  <c r="AZ54"/>
  <c r="AV54"/>
  <c r="AR54"/>
  <c r="AQ54"/>
  <c r="AS54" s="1"/>
  <c r="AP54"/>
  <c r="AO54"/>
  <c r="AN54"/>
  <c r="AM54"/>
  <c r="AK54"/>
  <c r="AJ54"/>
  <c r="AI54"/>
  <c r="AG54"/>
  <c r="AH54" s="1"/>
  <c r="AE54"/>
  <c r="AD54"/>
  <c r="AC54"/>
  <c r="AB54"/>
  <c r="AA54"/>
  <c r="Y54"/>
  <c r="X54"/>
  <c r="W54"/>
  <c r="U54"/>
  <c r="V54" s="1"/>
  <c r="Q54"/>
  <c r="R54" s="1"/>
  <c r="BA53"/>
  <c r="AZ53"/>
  <c r="AV53"/>
  <c r="AR53"/>
  <c r="AQ53"/>
  <c r="AS53" s="1"/>
  <c r="AP53"/>
  <c r="AO53"/>
  <c r="AN53"/>
  <c r="AM53"/>
  <c r="AK53"/>
  <c r="AJ53"/>
  <c r="AI53"/>
  <c r="AG53"/>
  <c r="AH53" s="1"/>
  <c r="AE53"/>
  <c r="AD53"/>
  <c r="AC53"/>
  <c r="AB53"/>
  <c r="AA53"/>
  <c r="Y53"/>
  <c r="X53"/>
  <c r="W53"/>
  <c r="U53"/>
  <c r="V53" s="1"/>
  <c r="Q53"/>
  <c r="R53" s="1"/>
  <c r="BA52"/>
  <c r="AZ52"/>
  <c r="AV52"/>
  <c r="AR52"/>
  <c r="AQ52"/>
  <c r="AS52" s="1"/>
  <c r="AP52"/>
  <c r="AO52"/>
  <c r="AN52"/>
  <c r="AM52"/>
  <c r="AK52"/>
  <c r="AJ52"/>
  <c r="AI52"/>
  <c r="AG52"/>
  <c r="AH52" s="1"/>
  <c r="AE52"/>
  <c r="AD52"/>
  <c r="AC52"/>
  <c r="AB52"/>
  <c r="AA52"/>
  <c r="Y52"/>
  <c r="X52"/>
  <c r="W52"/>
  <c r="U52"/>
  <c r="V52" s="1"/>
  <c r="Q52"/>
  <c r="R52" s="1"/>
  <c r="BA51"/>
  <c r="AZ51"/>
  <c r="AV51"/>
  <c r="AR51"/>
  <c r="AQ51"/>
  <c r="AS51" s="1"/>
  <c r="AP51"/>
  <c r="AO51"/>
  <c r="AN51"/>
  <c r="AM51"/>
  <c r="AK51"/>
  <c r="AJ51"/>
  <c r="AI51"/>
  <c r="AG51"/>
  <c r="AH51" s="1"/>
  <c r="AE51"/>
  <c r="AD51"/>
  <c r="AC51"/>
  <c r="AB51"/>
  <c r="AA51"/>
  <c r="Y51"/>
  <c r="X51"/>
  <c r="W51"/>
  <c r="U51"/>
  <c r="V51" s="1"/>
  <c r="Q51"/>
  <c r="R51" s="1"/>
  <c r="BA50"/>
  <c r="AZ50"/>
  <c r="AV50"/>
  <c r="AR50"/>
  <c r="AQ50"/>
  <c r="AS50" s="1"/>
  <c r="AP50"/>
  <c r="AO50"/>
  <c r="AN50"/>
  <c r="AM50"/>
  <c r="AK50"/>
  <c r="AJ50"/>
  <c r="AI50"/>
  <c r="AG50"/>
  <c r="AH50" s="1"/>
  <c r="AE50"/>
  <c r="AD50"/>
  <c r="AC50"/>
  <c r="AB50"/>
  <c r="AA50"/>
  <c r="Y50"/>
  <c r="X50"/>
  <c r="W50"/>
  <c r="U50"/>
  <c r="V50" s="1"/>
  <c r="Q50"/>
  <c r="R50" s="1"/>
  <c r="BA49"/>
  <c r="AZ49"/>
  <c r="AV49"/>
  <c r="AR49"/>
  <c r="AQ49"/>
  <c r="AS49" s="1"/>
  <c r="AP49"/>
  <c r="AO49"/>
  <c r="AN49"/>
  <c r="AM49"/>
  <c r="AK49"/>
  <c r="AJ49"/>
  <c r="AI49"/>
  <c r="AG49"/>
  <c r="AH49" s="1"/>
  <c r="AE49"/>
  <c r="AD49"/>
  <c r="AC49"/>
  <c r="AB49"/>
  <c r="AA49"/>
  <c r="Y49"/>
  <c r="X49"/>
  <c r="W49"/>
  <c r="U49"/>
  <c r="V49" s="1"/>
  <c r="Q49"/>
  <c r="R49" s="1"/>
  <c r="BA48"/>
  <c r="AZ48"/>
  <c r="AV48"/>
  <c r="AR48"/>
  <c r="AQ48"/>
  <c r="AS48" s="1"/>
  <c r="AP48"/>
  <c r="AO48"/>
  <c r="AN48"/>
  <c r="AM48"/>
  <c r="AK48"/>
  <c r="AJ48"/>
  <c r="AI48"/>
  <c r="AG48"/>
  <c r="AH48" s="1"/>
  <c r="AE48"/>
  <c r="AD48"/>
  <c r="AC48"/>
  <c r="AB48"/>
  <c r="AA48"/>
  <c r="Y48"/>
  <c r="X48"/>
  <c r="W48"/>
  <c r="U48"/>
  <c r="V48" s="1"/>
  <c r="Q48"/>
  <c r="R48" s="1"/>
  <c r="BA47"/>
  <c r="AZ47"/>
  <c r="AV47"/>
  <c r="AR47"/>
  <c r="AQ47"/>
  <c r="AS47" s="1"/>
  <c r="AP47"/>
  <c r="AO47"/>
  <c r="AN47"/>
  <c r="AM47"/>
  <c r="AK47"/>
  <c r="AJ47"/>
  <c r="AI47"/>
  <c r="AG47"/>
  <c r="AH47" s="1"/>
  <c r="AE47"/>
  <c r="AD47"/>
  <c r="AC47"/>
  <c r="AB47"/>
  <c r="AA47"/>
  <c r="Y47"/>
  <c r="X47"/>
  <c r="W47"/>
  <c r="U47"/>
  <c r="V47" s="1"/>
  <c r="Q47"/>
  <c r="R47" s="1"/>
  <c r="BA46"/>
  <c r="AZ46"/>
  <c r="AV46"/>
  <c r="AR46"/>
  <c r="AQ46"/>
  <c r="AS46" s="1"/>
  <c r="AP46"/>
  <c r="AO46"/>
  <c r="AN46"/>
  <c r="AM46"/>
  <c r="AK46"/>
  <c r="AJ46"/>
  <c r="AI46"/>
  <c r="AG46"/>
  <c r="AH46" s="1"/>
  <c r="AE46"/>
  <c r="AD46"/>
  <c r="AC46"/>
  <c r="AB46"/>
  <c r="AA46"/>
  <c r="Y46"/>
  <c r="X46"/>
  <c r="W46"/>
  <c r="U46"/>
  <c r="V46" s="1"/>
  <c r="Q46"/>
  <c r="R46" s="1"/>
  <c r="BA45"/>
  <c r="AZ45"/>
  <c r="AV45"/>
  <c r="AR45"/>
  <c r="AQ45"/>
  <c r="AS45" s="1"/>
  <c r="AP45"/>
  <c r="AO45"/>
  <c r="AN45"/>
  <c r="AM45"/>
  <c r="AK45"/>
  <c r="AJ45"/>
  <c r="AI45"/>
  <c r="AG45"/>
  <c r="AH45" s="1"/>
  <c r="AE45"/>
  <c r="AD45"/>
  <c r="AC45"/>
  <c r="AB45"/>
  <c r="AA45"/>
  <c r="Y45"/>
  <c r="X45"/>
  <c r="W45"/>
  <c r="U45"/>
  <c r="V45" s="1"/>
  <c r="Q45"/>
  <c r="R45" s="1"/>
  <c r="BA44"/>
  <c r="AZ44"/>
  <c r="AV44"/>
  <c r="AR44"/>
  <c r="AQ44"/>
  <c r="AS44" s="1"/>
  <c r="AP44"/>
  <c r="AO44"/>
  <c r="AN44"/>
  <c r="AM44"/>
  <c r="AK44"/>
  <c r="AJ44"/>
  <c r="AI44"/>
  <c r="AG44"/>
  <c r="AH44" s="1"/>
  <c r="AE44"/>
  <c r="AD44"/>
  <c r="AC44"/>
  <c r="AB44"/>
  <c r="AA44"/>
  <c r="Y44"/>
  <c r="X44"/>
  <c r="W44"/>
  <c r="U44"/>
  <c r="V44" s="1"/>
  <c r="Q44"/>
  <c r="R44" s="1"/>
  <c r="A44"/>
  <c r="BA43"/>
  <c r="AZ43"/>
  <c r="AV43"/>
  <c r="AR43"/>
  <c r="AQ43"/>
  <c r="AS43" s="1"/>
  <c r="AP43"/>
  <c r="AO43"/>
  <c r="AM43"/>
  <c r="AN43" s="1"/>
  <c r="AK43"/>
  <c r="AJ43"/>
  <c r="AI43"/>
  <c r="AH43"/>
  <c r="AG43"/>
  <c r="AE43"/>
  <c r="AD43"/>
  <c r="AC43"/>
  <c r="AA43"/>
  <c r="AB43" s="1"/>
  <c r="Y43"/>
  <c r="X43"/>
  <c r="W43"/>
  <c r="V43"/>
  <c r="U43"/>
  <c r="R43"/>
  <c r="Q43"/>
  <c r="D43"/>
  <c r="B43"/>
  <c r="C43" s="1"/>
  <c r="A43"/>
  <c r="BA42"/>
  <c r="AZ42"/>
  <c r="AV42"/>
  <c r="AR42"/>
  <c r="AQ42"/>
  <c r="AS42" s="1"/>
  <c r="AP42"/>
  <c r="AO42"/>
  <c r="AN42"/>
  <c r="AM42"/>
  <c r="AK42"/>
  <c r="AJ42"/>
  <c r="AI42"/>
  <c r="AG42"/>
  <c r="AH42" s="1"/>
  <c r="AE42"/>
  <c r="AD42"/>
  <c r="AC42"/>
  <c r="AB42"/>
  <c r="AA42"/>
  <c r="Y42"/>
  <c r="X42"/>
  <c r="W42"/>
  <c r="U42"/>
  <c r="V42" s="1"/>
  <c r="Q42"/>
  <c r="R42" s="1"/>
  <c r="A42"/>
  <c r="BA41"/>
  <c r="AZ41"/>
  <c r="AV41"/>
  <c r="AR41"/>
  <c r="AQ41"/>
  <c r="AS41" s="1"/>
  <c r="AP41"/>
  <c r="AO41"/>
  <c r="AM41"/>
  <c r="AN41" s="1"/>
  <c r="AK41"/>
  <c r="AJ41"/>
  <c r="AI41"/>
  <c r="AH41"/>
  <c r="AG41"/>
  <c r="AE41"/>
  <c r="AD41"/>
  <c r="AC41"/>
  <c r="AA41"/>
  <c r="AB41" s="1"/>
  <c r="Y41"/>
  <c r="X41"/>
  <c r="W41"/>
  <c r="V41"/>
  <c r="U41"/>
  <c r="R41"/>
  <c r="Q41"/>
  <c r="D41"/>
  <c r="B41"/>
  <c r="C41" s="1"/>
  <c r="A41"/>
  <c r="BA40"/>
  <c r="AZ40"/>
  <c r="AV40"/>
  <c r="AR40"/>
  <c r="AQ40"/>
  <c r="AS40" s="1"/>
  <c r="AP40"/>
  <c r="AO40"/>
  <c r="AN40"/>
  <c r="AM40"/>
  <c r="AK40"/>
  <c r="AJ40"/>
  <c r="AI40"/>
  <c r="AG40"/>
  <c r="AH40" s="1"/>
  <c r="AE40"/>
  <c r="AD40"/>
  <c r="AC40"/>
  <c r="AB40"/>
  <c r="AA40"/>
  <c r="Y40"/>
  <c r="X40"/>
  <c r="W40"/>
  <c r="U40"/>
  <c r="V40" s="1"/>
  <c r="Q40"/>
  <c r="R40" s="1"/>
  <c r="A40"/>
  <c r="BA39"/>
  <c r="AZ39"/>
  <c r="AV39"/>
  <c r="AR39"/>
  <c r="AQ39"/>
  <c r="AS39" s="1"/>
  <c r="AP39"/>
  <c r="AO39"/>
  <c r="AM39"/>
  <c r="AN39" s="1"/>
  <c r="AK39"/>
  <c r="AJ39"/>
  <c r="AI39"/>
  <c r="AH39"/>
  <c r="AG39"/>
  <c r="AE39"/>
  <c r="AD39"/>
  <c r="AC39"/>
  <c r="AA39"/>
  <c r="AB39" s="1"/>
  <c r="Y39"/>
  <c r="X39"/>
  <c r="W39"/>
  <c r="V39"/>
  <c r="U39"/>
  <c r="R39"/>
  <c r="Q39"/>
  <c r="D39"/>
  <c r="B39"/>
  <c r="C39" s="1"/>
  <c r="A39"/>
  <c r="BA38"/>
  <c r="AZ38"/>
  <c r="AV38"/>
  <c r="AR38"/>
  <c r="AQ38"/>
  <c r="AS38" s="1"/>
  <c r="AP38"/>
  <c r="AO38"/>
  <c r="AN38"/>
  <c r="AM38"/>
  <c r="AK38"/>
  <c r="AJ38"/>
  <c r="AI38"/>
  <c r="AG38"/>
  <c r="AH38" s="1"/>
  <c r="AE38"/>
  <c r="AD38"/>
  <c r="AC38"/>
  <c r="AB38"/>
  <c r="AA38"/>
  <c r="Y38"/>
  <c r="X38"/>
  <c r="W38"/>
  <c r="U38"/>
  <c r="V38" s="1"/>
  <c r="Q38"/>
  <c r="R38" s="1"/>
  <c r="A38"/>
  <c r="BA37"/>
  <c r="AZ37"/>
  <c r="AV37"/>
  <c r="AR37"/>
  <c r="AQ37"/>
  <c r="AS37" s="1"/>
  <c r="AP37"/>
  <c r="AO37"/>
  <c r="AM37"/>
  <c r="AN37" s="1"/>
  <c r="AK37"/>
  <c r="AJ37"/>
  <c r="AI37"/>
  <c r="AH37"/>
  <c r="AG37"/>
  <c r="AE37"/>
  <c r="AD37"/>
  <c r="AC37"/>
  <c r="AA37"/>
  <c r="AB37" s="1"/>
  <c r="Y37"/>
  <c r="X37"/>
  <c r="W37"/>
  <c r="V37"/>
  <c r="U37"/>
  <c r="R37"/>
  <c r="Q37"/>
  <c r="D37"/>
  <c r="B37"/>
  <c r="C37" s="1"/>
  <c r="A37"/>
  <c r="BA36"/>
  <c r="AZ36"/>
  <c r="AV36"/>
  <c r="AR36"/>
  <c r="AQ36"/>
  <c r="AS36" s="1"/>
  <c r="AP36"/>
  <c r="AO36"/>
  <c r="AN36"/>
  <c r="AM36"/>
  <c r="AK36"/>
  <c r="AJ36"/>
  <c r="AI36"/>
  <c r="AG36"/>
  <c r="AH36" s="1"/>
  <c r="AE36"/>
  <c r="AD36"/>
  <c r="AC36"/>
  <c r="AB36"/>
  <c r="AA36"/>
  <c r="Y36"/>
  <c r="X36"/>
  <c r="W36"/>
  <c r="U36"/>
  <c r="V36" s="1"/>
  <c r="Q36"/>
  <c r="R36" s="1"/>
  <c r="A36"/>
  <c r="BA35"/>
  <c r="AZ35"/>
  <c r="AV35"/>
  <c r="AR35"/>
  <c r="AQ35"/>
  <c r="AS35" s="1"/>
  <c r="AP35"/>
  <c r="AO35"/>
  <c r="AM35"/>
  <c r="AN35" s="1"/>
  <c r="AK35"/>
  <c r="AJ35"/>
  <c r="AI35"/>
  <c r="AH35"/>
  <c r="AG35"/>
  <c r="AE35"/>
  <c r="AD35"/>
  <c r="AC35"/>
  <c r="AA35"/>
  <c r="AB35" s="1"/>
  <c r="Y35"/>
  <c r="X35"/>
  <c r="W35"/>
  <c r="V35"/>
  <c r="U35"/>
  <c r="R35"/>
  <c r="Q35"/>
  <c r="D35"/>
  <c r="B35"/>
  <c r="C35" s="1"/>
  <c r="A35"/>
  <c r="BA34"/>
  <c r="AZ34"/>
  <c r="AV34"/>
  <c r="AR34"/>
  <c r="AQ34"/>
  <c r="AS34" s="1"/>
  <c r="AP34"/>
  <c r="AO34"/>
  <c r="AN34"/>
  <c r="AM34"/>
  <c r="AK34"/>
  <c r="AJ34"/>
  <c r="AI34"/>
  <c r="AG34"/>
  <c r="AH34" s="1"/>
  <c r="AE34"/>
  <c r="AD34"/>
  <c r="AC34"/>
  <c r="AB34"/>
  <c r="AA34"/>
  <c r="Y34"/>
  <c r="X34"/>
  <c r="W34"/>
  <c r="U34"/>
  <c r="V34" s="1"/>
  <c r="Q34"/>
  <c r="R34" s="1"/>
  <c r="A34"/>
  <c r="BA33"/>
  <c r="AZ33"/>
  <c r="AV33"/>
  <c r="AR33"/>
  <c r="AQ33"/>
  <c r="AS33" s="1"/>
  <c r="AP33"/>
  <c r="AO33"/>
  <c r="AM33"/>
  <c r="AN33" s="1"/>
  <c r="AK33"/>
  <c r="AJ33"/>
  <c r="AI33"/>
  <c r="AH33"/>
  <c r="AG33"/>
  <c r="AE33"/>
  <c r="AD33"/>
  <c r="AC33"/>
  <c r="AA33"/>
  <c r="AB33" s="1"/>
  <c r="Y33"/>
  <c r="X33"/>
  <c r="W33"/>
  <c r="V33"/>
  <c r="U33"/>
  <c r="R33"/>
  <c r="Q33"/>
  <c r="D33"/>
  <c r="B33"/>
  <c r="C33" s="1"/>
  <c r="A33"/>
  <c r="BA32"/>
  <c r="AZ32"/>
  <c r="AV32"/>
  <c r="AR32"/>
  <c r="AQ32"/>
  <c r="AS32" s="1"/>
  <c r="AP32"/>
  <c r="AO32"/>
  <c r="AN32"/>
  <c r="AM32"/>
  <c r="AK32"/>
  <c r="AJ32"/>
  <c r="AI32"/>
  <c r="AG32"/>
  <c r="AH32" s="1"/>
  <c r="AE32"/>
  <c r="AD32"/>
  <c r="AC32"/>
  <c r="AB32"/>
  <c r="AA32"/>
  <c r="Y32"/>
  <c r="X32"/>
  <c r="W32"/>
  <c r="U32"/>
  <c r="V32" s="1"/>
  <c r="Q32"/>
  <c r="R32" s="1"/>
  <c r="P32"/>
  <c r="D32"/>
  <c r="B32"/>
  <c r="C32" s="1"/>
  <c r="A32"/>
  <c r="BA31"/>
  <c r="AZ31"/>
  <c r="AV31"/>
  <c r="AR31"/>
  <c r="AQ31"/>
  <c r="AS31" s="1"/>
  <c r="AP31"/>
  <c r="AO31"/>
  <c r="AN31"/>
  <c r="AM31"/>
  <c r="AK31"/>
  <c r="AJ31"/>
  <c r="AI31"/>
  <c r="AG31"/>
  <c r="AH31" s="1"/>
  <c r="AE31"/>
  <c r="AD31"/>
  <c r="AC31"/>
  <c r="AB31"/>
  <c r="AA31"/>
  <c r="Y31"/>
  <c r="X31"/>
  <c r="W31"/>
  <c r="U31"/>
  <c r="V31" s="1"/>
  <c r="Q31"/>
  <c r="R31" s="1"/>
  <c r="P31"/>
  <c r="D31"/>
  <c r="B31"/>
  <c r="C31" s="1"/>
  <c r="A31"/>
  <c r="BA30"/>
  <c r="AZ30"/>
  <c r="AV30"/>
  <c r="AR30"/>
  <c r="AQ30"/>
  <c r="AS30" s="1"/>
  <c r="AP30"/>
  <c r="AO30"/>
  <c r="AN30"/>
  <c r="AM30"/>
  <c r="AK30"/>
  <c r="AJ30"/>
  <c r="AI30"/>
  <c r="AG30"/>
  <c r="AH30" s="1"/>
  <c r="AE30"/>
  <c r="AD30"/>
  <c r="AC30"/>
  <c r="AB30"/>
  <c r="AA30"/>
  <c r="Y30"/>
  <c r="X30"/>
  <c r="W30"/>
  <c r="U30"/>
  <c r="V30" s="1"/>
  <c r="Q30"/>
  <c r="R30" s="1"/>
  <c r="P30"/>
  <c r="D30"/>
  <c r="B30"/>
  <c r="C30" s="1"/>
  <c r="A30"/>
  <c r="BA29"/>
  <c r="AZ29"/>
  <c r="AV29"/>
  <c r="AR29"/>
  <c r="AQ29"/>
  <c r="AS29" s="1"/>
  <c r="AP29"/>
  <c r="AO29"/>
  <c r="AN29"/>
  <c r="AM29"/>
  <c r="AK29"/>
  <c r="AJ29"/>
  <c r="AI29"/>
  <c r="AG29"/>
  <c r="AH29" s="1"/>
  <c r="AE29"/>
  <c r="AD29"/>
  <c r="AC29"/>
  <c r="AB29"/>
  <c r="AA29"/>
  <c r="Y29"/>
  <c r="X29"/>
  <c r="W29"/>
  <c r="U29"/>
  <c r="V29" s="1"/>
  <c r="Q29"/>
  <c r="R29" s="1"/>
  <c r="P29"/>
  <c r="D29"/>
  <c r="B29"/>
  <c r="C29" s="1"/>
  <c r="A29"/>
  <c r="BA28"/>
  <c r="AZ28"/>
  <c r="AV28"/>
  <c r="AR28"/>
  <c r="AQ28"/>
  <c r="AS28" s="1"/>
  <c r="AP28"/>
  <c r="AO28"/>
  <c r="AN28"/>
  <c r="AM28"/>
  <c r="AK28"/>
  <c r="AJ28"/>
  <c r="AI28"/>
  <c r="AG28"/>
  <c r="AH28" s="1"/>
  <c r="AE28"/>
  <c r="AD28"/>
  <c r="AC28"/>
  <c r="AB28"/>
  <c r="AA28"/>
  <c r="Y28"/>
  <c r="X28"/>
  <c r="W28"/>
  <c r="U28"/>
  <c r="V28" s="1"/>
  <c r="Q28"/>
  <c r="R28" s="1"/>
  <c r="P28"/>
  <c r="D28"/>
  <c r="B28"/>
  <c r="C28" s="1"/>
  <c r="A28"/>
  <c r="BA27"/>
  <c r="AZ27"/>
  <c r="AV27"/>
  <c r="AR27"/>
  <c r="AQ27"/>
  <c r="AS27" s="1"/>
  <c r="AP27"/>
  <c r="AO27"/>
  <c r="AN27"/>
  <c r="AM27"/>
  <c r="AK27"/>
  <c r="AJ27"/>
  <c r="AI27"/>
  <c r="AG27"/>
  <c r="AH27" s="1"/>
  <c r="AE27"/>
  <c r="AD27"/>
  <c r="AC27"/>
  <c r="AB27"/>
  <c r="AA27"/>
  <c r="Y27"/>
  <c r="X27"/>
  <c r="W27"/>
  <c r="U27"/>
  <c r="V27" s="1"/>
  <c r="Q27"/>
  <c r="R27" s="1"/>
  <c r="P27"/>
  <c r="D27"/>
  <c r="B27"/>
  <c r="C27" s="1"/>
  <c r="A27"/>
  <c r="BA26"/>
  <c r="AZ26"/>
  <c r="AV26"/>
  <c r="AR26"/>
  <c r="AQ26"/>
  <c r="AS26" s="1"/>
  <c r="AP26"/>
  <c r="AO26"/>
  <c r="AN26"/>
  <c r="AM26"/>
  <c r="AK26"/>
  <c r="AJ26"/>
  <c r="AI26"/>
  <c r="AG26"/>
  <c r="AH26" s="1"/>
  <c r="AE26"/>
  <c r="AD26"/>
  <c r="AC26"/>
  <c r="AB26"/>
  <c r="AA26"/>
  <c r="Y26"/>
  <c r="X26"/>
  <c r="W26"/>
  <c r="U26"/>
  <c r="V26" s="1"/>
  <c r="Q26"/>
  <c r="R26" s="1"/>
  <c r="P26"/>
  <c r="D26"/>
  <c r="B26"/>
  <c r="C26" s="1"/>
  <c r="A26"/>
  <c r="BA25"/>
  <c r="AZ25"/>
  <c r="AV25"/>
  <c r="AR25"/>
  <c r="AQ25"/>
  <c r="AS25" s="1"/>
  <c r="AP25"/>
  <c r="AO25"/>
  <c r="AN25"/>
  <c r="AM25"/>
  <c r="AK25"/>
  <c r="AJ25"/>
  <c r="AI25"/>
  <c r="AG25"/>
  <c r="AH25" s="1"/>
  <c r="AE25"/>
  <c r="AD25"/>
  <c r="AC25"/>
  <c r="AB25"/>
  <c r="AA25"/>
  <c r="Y25"/>
  <c r="X25"/>
  <c r="W25"/>
  <c r="U25"/>
  <c r="V25" s="1"/>
  <c r="Q25"/>
  <c r="R25" s="1"/>
  <c r="P25"/>
  <c r="D25"/>
  <c r="B25"/>
  <c r="C25" s="1"/>
  <c r="A25"/>
  <c r="BA24"/>
  <c r="AZ24"/>
  <c r="AV24"/>
  <c r="AR24"/>
  <c r="AQ24"/>
  <c r="AS24" s="1"/>
  <c r="AP24"/>
  <c r="AO24"/>
  <c r="AN24"/>
  <c r="AM24"/>
  <c r="AK24"/>
  <c r="AJ24"/>
  <c r="AI24"/>
  <c r="AG24"/>
  <c r="AH24" s="1"/>
  <c r="AE24"/>
  <c r="AD24"/>
  <c r="AC24"/>
  <c r="AB24"/>
  <c r="AA24"/>
  <c r="Y24"/>
  <c r="X24"/>
  <c r="W24"/>
  <c r="U24"/>
  <c r="V24" s="1"/>
  <c r="Q24"/>
  <c r="R24" s="1"/>
  <c r="P24"/>
  <c r="D24"/>
  <c r="B24"/>
  <c r="C24" s="1"/>
  <c r="A24"/>
  <c r="BA23"/>
  <c r="AZ23"/>
  <c r="AV23"/>
  <c r="AR23"/>
  <c r="AQ23"/>
  <c r="AS23" s="1"/>
  <c r="AP23"/>
  <c r="AO23"/>
  <c r="AN23"/>
  <c r="AM23"/>
  <c r="AK23"/>
  <c r="AJ23"/>
  <c r="AI23"/>
  <c r="AG23"/>
  <c r="AH23" s="1"/>
  <c r="AE23"/>
  <c r="AD23"/>
  <c r="AC23"/>
  <c r="AB23"/>
  <c r="AA23"/>
  <c r="Y23"/>
  <c r="X23"/>
  <c r="W23"/>
  <c r="U23"/>
  <c r="V23" s="1"/>
  <c r="Q23"/>
  <c r="R23" s="1"/>
  <c r="P23"/>
  <c r="D23"/>
  <c r="B23"/>
  <c r="C23" s="1"/>
  <c r="A23"/>
  <c r="BA22"/>
  <c r="AZ22"/>
  <c r="AV22"/>
  <c r="AR22"/>
  <c r="AQ22"/>
  <c r="AS22" s="1"/>
  <c r="BC22" s="1"/>
  <c r="AP22"/>
  <c r="AO22"/>
  <c r="AN22"/>
  <c r="AM22"/>
  <c r="AK22"/>
  <c r="AJ22"/>
  <c r="AI22"/>
  <c r="AG22"/>
  <c r="AH22" s="1"/>
  <c r="AE22"/>
  <c r="AD22"/>
  <c r="AC22"/>
  <c r="AB22"/>
  <c r="AA22"/>
  <c r="Y22"/>
  <c r="X22"/>
  <c r="W22"/>
  <c r="U22"/>
  <c r="V22" s="1"/>
  <c r="Q22"/>
  <c r="R22" s="1"/>
  <c r="P22"/>
  <c r="D22"/>
  <c r="B22"/>
  <c r="C22" s="1"/>
  <c r="A22"/>
  <c r="BC21"/>
  <c r="BA21"/>
  <c r="AZ21"/>
  <c r="AV21"/>
  <c r="AR21"/>
  <c r="AQ21"/>
  <c r="AS21" s="1"/>
  <c r="AT21" s="1"/>
  <c r="AP21"/>
  <c r="AO21"/>
  <c r="AN21"/>
  <c r="AM21"/>
  <c r="AK21"/>
  <c r="AJ21"/>
  <c r="AI21"/>
  <c r="AG21"/>
  <c r="AH21" s="1"/>
  <c r="AE21"/>
  <c r="AD21"/>
  <c r="AC21"/>
  <c r="AB21"/>
  <c r="AA21"/>
  <c r="Y21"/>
  <c r="X21"/>
  <c r="W21"/>
  <c r="U21"/>
  <c r="V21" s="1"/>
  <c r="Q21"/>
  <c r="R21" s="1"/>
  <c r="P21"/>
  <c r="D21"/>
  <c r="B21"/>
  <c r="C21" s="1"/>
  <c r="A21"/>
  <c r="BC20"/>
  <c r="BA20"/>
  <c r="AZ20"/>
  <c r="AV20"/>
  <c r="AR20"/>
  <c r="AQ20"/>
  <c r="AS20" s="1"/>
  <c r="AT20" s="1"/>
  <c r="AP20"/>
  <c r="AO20"/>
  <c r="AN20"/>
  <c r="AM20"/>
  <c r="AK20"/>
  <c r="AJ20"/>
  <c r="AI20"/>
  <c r="AG20"/>
  <c r="AH20" s="1"/>
  <c r="AE20"/>
  <c r="AD20"/>
  <c r="AC20"/>
  <c r="AB20"/>
  <c r="AA20"/>
  <c r="Y20"/>
  <c r="X20"/>
  <c r="W20"/>
  <c r="U20"/>
  <c r="V20" s="1"/>
  <c r="Q20"/>
  <c r="R20" s="1"/>
  <c r="P20"/>
  <c r="D20"/>
  <c r="B20"/>
  <c r="C20" s="1"/>
  <c r="A20"/>
  <c r="BC19"/>
  <c r="BA19"/>
  <c r="AZ19"/>
  <c r="AV19"/>
  <c r="AR19"/>
  <c r="AQ19"/>
  <c r="AS19" s="1"/>
  <c r="AT19" s="1"/>
  <c r="AP19"/>
  <c r="AO19"/>
  <c r="AN19"/>
  <c r="AM19"/>
  <c r="AK19"/>
  <c r="AJ19"/>
  <c r="AI19"/>
  <c r="AG19"/>
  <c r="AH19" s="1"/>
  <c r="AE19"/>
  <c r="AD19"/>
  <c r="AC19"/>
  <c r="AB19"/>
  <c r="AA19"/>
  <c r="Y19"/>
  <c r="X19"/>
  <c r="W19"/>
  <c r="U19"/>
  <c r="V19" s="1"/>
  <c r="Q19"/>
  <c r="R19" s="1"/>
  <c r="P19"/>
  <c r="D19"/>
  <c r="B19"/>
  <c r="C19" s="1"/>
  <c r="A19"/>
  <c r="BC18"/>
  <c r="BA18"/>
  <c r="AZ18"/>
  <c r="AV18"/>
  <c r="AR18"/>
  <c r="AQ18"/>
  <c r="AS18" s="1"/>
  <c r="AT18" s="1"/>
  <c r="AP18"/>
  <c r="AO18"/>
  <c r="AN18"/>
  <c r="AM18"/>
  <c r="AK18"/>
  <c r="AJ18"/>
  <c r="AI18"/>
  <c r="AG18"/>
  <c r="AH18" s="1"/>
  <c r="AE18"/>
  <c r="AD18"/>
  <c r="AC18"/>
  <c r="AB18"/>
  <c r="AA18"/>
  <c r="Y18"/>
  <c r="X18"/>
  <c r="W18"/>
  <c r="U18"/>
  <c r="V18" s="1"/>
  <c r="Q18"/>
  <c r="R18" s="1"/>
  <c r="P18"/>
  <c r="D18"/>
  <c r="B18"/>
  <c r="C18" s="1"/>
  <c r="A18"/>
  <c r="BC17"/>
  <c r="BA17"/>
  <c r="AZ17"/>
  <c r="AV17"/>
  <c r="AR17"/>
  <c r="AQ17"/>
  <c r="AS17" s="1"/>
  <c r="AT17" s="1"/>
  <c r="AP17"/>
  <c r="AO17"/>
  <c r="AN17"/>
  <c r="AM17"/>
  <c r="AK17"/>
  <c r="AJ17"/>
  <c r="AI17"/>
  <c r="AG17"/>
  <c r="AH17" s="1"/>
  <c r="AE17"/>
  <c r="AD17"/>
  <c r="AC17"/>
  <c r="AB17"/>
  <c r="AA17"/>
  <c r="Y17"/>
  <c r="X17"/>
  <c r="W17"/>
  <c r="U17"/>
  <c r="V17" s="1"/>
  <c r="Q17"/>
  <c r="R17" s="1"/>
  <c r="P17"/>
  <c r="D17"/>
  <c r="B17"/>
  <c r="C17" s="1"/>
  <c r="A17"/>
  <c r="BC16"/>
  <c r="BA16"/>
  <c r="AZ16"/>
  <c r="AV16"/>
  <c r="AR16"/>
  <c r="AQ16"/>
  <c r="AS16" s="1"/>
  <c r="AT16" s="1"/>
  <c r="AP16"/>
  <c r="AO16"/>
  <c r="AN16"/>
  <c r="AM16"/>
  <c r="AK16"/>
  <c r="AJ16"/>
  <c r="AI16"/>
  <c r="AG16"/>
  <c r="AH16" s="1"/>
  <c r="AE16"/>
  <c r="AD16"/>
  <c r="AC16"/>
  <c r="AB16"/>
  <c r="AA16"/>
  <c r="Y16"/>
  <c r="X16"/>
  <c r="W16"/>
  <c r="U16"/>
  <c r="V16" s="1"/>
  <c r="Q16"/>
  <c r="R16" s="1"/>
  <c r="P16"/>
  <c r="D16"/>
  <c r="B16"/>
  <c r="C16" s="1"/>
  <c r="A16"/>
  <c r="BA15"/>
  <c r="AZ15"/>
  <c r="AV15"/>
  <c r="AR15"/>
  <c r="AQ15"/>
  <c r="AS15" s="1"/>
  <c r="AP15"/>
  <c r="AO15"/>
  <c r="AM15"/>
  <c r="AN15" s="1"/>
  <c r="AK15"/>
  <c r="AJ15"/>
  <c r="AI15"/>
  <c r="AH15"/>
  <c r="AG15"/>
  <c r="AE15"/>
  <c r="AD15"/>
  <c r="AC15"/>
  <c r="AA15"/>
  <c r="AB15" s="1"/>
  <c r="Y15"/>
  <c r="X15"/>
  <c r="W15"/>
  <c r="V15"/>
  <c r="U15"/>
  <c r="P15"/>
  <c r="Q15" s="1"/>
  <c r="A15"/>
  <c r="BA14"/>
  <c r="AZ14"/>
  <c r="AV14"/>
  <c r="AR14"/>
  <c r="AQ14"/>
  <c r="AS14" s="1"/>
  <c r="AP14"/>
  <c r="AO14"/>
  <c r="AM14"/>
  <c r="AN14" s="1"/>
  <c r="AK14"/>
  <c r="AJ14"/>
  <c r="AI14"/>
  <c r="AH14"/>
  <c r="AG14"/>
  <c r="AE14"/>
  <c r="AD14"/>
  <c r="AC14"/>
  <c r="AA14"/>
  <c r="AB14" s="1"/>
  <c r="Y14"/>
  <c r="X14"/>
  <c r="W14"/>
  <c r="V14"/>
  <c r="U14"/>
  <c r="P14"/>
  <c r="Q14" s="1"/>
  <c r="A14"/>
  <c r="BA13"/>
  <c r="AZ13"/>
  <c r="AV13"/>
  <c r="AR13"/>
  <c r="AQ13"/>
  <c r="AS13" s="1"/>
  <c r="AP13"/>
  <c r="AO13"/>
  <c r="AM13"/>
  <c r="AN13" s="1"/>
  <c r="AK13"/>
  <c r="AJ13"/>
  <c r="AI13"/>
  <c r="AH13"/>
  <c r="AG13"/>
  <c r="AE13"/>
  <c r="AD13"/>
  <c r="AC13"/>
  <c r="AA13"/>
  <c r="AB13" s="1"/>
  <c r="Y13"/>
  <c r="X13"/>
  <c r="W13"/>
  <c r="V13"/>
  <c r="U13"/>
  <c r="P13"/>
  <c r="Q13" s="1"/>
  <c r="A13"/>
  <c r="BA12"/>
  <c r="AZ12"/>
  <c r="AV12"/>
  <c r="AR12"/>
  <c r="AQ12"/>
  <c r="AS12" s="1"/>
  <c r="AP12"/>
  <c r="AO12"/>
  <c r="AM12"/>
  <c r="AN12" s="1"/>
  <c r="AK12"/>
  <c r="AJ12"/>
  <c r="AI12"/>
  <c r="AH12"/>
  <c r="AG12"/>
  <c r="AE12"/>
  <c r="AD12"/>
  <c r="AC12"/>
  <c r="AA12"/>
  <c r="AB12" s="1"/>
  <c r="Y12"/>
  <c r="X12"/>
  <c r="W12"/>
  <c r="V12"/>
  <c r="U12"/>
  <c r="P12"/>
  <c r="Q12" s="1"/>
  <c r="A12"/>
  <c r="BA11"/>
  <c r="AZ11"/>
  <c r="AV11"/>
  <c r="AR11"/>
  <c r="AQ11"/>
  <c r="AS11" s="1"/>
  <c r="AP11"/>
  <c r="AO11"/>
  <c r="AM11"/>
  <c r="AN11" s="1"/>
  <c r="AK11"/>
  <c r="AJ11"/>
  <c r="AI11"/>
  <c r="AH11"/>
  <c r="AG11"/>
  <c r="AE11"/>
  <c r="AD11"/>
  <c r="AC11"/>
  <c r="AA11"/>
  <c r="AB11" s="1"/>
  <c r="Y11"/>
  <c r="X11"/>
  <c r="W11"/>
  <c r="V11"/>
  <c r="U11"/>
  <c r="P11"/>
  <c r="Q11" s="1"/>
  <c r="A11"/>
  <c r="BA10"/>
  <c r="AZ10"/>
  <c r="AV10"/>
  <c r="AR10"/>
  <c r="AQ10"/>
  <c r="AS10" s="1"/>
  <c r="AP10"/>
  <c r="AO10"/>
  <c r="AM10"/>
  <c r="AN10" s="1"/>
  <c r="AK10"/>
  <c r="AJ10"/>
  <c r="AI10"/>
  <c r="AH10"/>
  <c r="AG10"/>
  <c r="AE10"/>
  <c r="AD10"/>
  <c r="AC10"/>
  <c r="AA10"/>
  <c r="AB10" s="1"/>
  <c r="Y10"/>
  <c r="X10"/>
  <c r="W10"/>
  <c r="V10"/>
  <c r="U10"/>
  <c r="P10"/>
  <c r="Q10" s="1"/>
  <c r="A10"/>
  <c r="I60" i="50"/>
  <c r="I61" s="1"/>
  <c r="BA55"/>
  <c r="AZ55"/>
  <c r="AV55"/>
  <c r="AW55" s="1"/>
  <c r="AR55"/>
  <c r="AQ55"/>
  <c r="AS55" s="1"/>
  <c r="AP55"/>
  <c r="AO55"/>
  <c r="AM55"/>
  <c r="AN55" s="1"/>
  <c r="AK55"/>
  <c r="AJ55"/>
  <c r="AI55"/>
  <c r="AH55"/>
  <c r="AG55"/>
  <c r="AE55"/>
  <c r="AD55"/>
  <c r="AC55"/>
  <c r="AA55"/>
  <c r="AB55" s="1"/>
  <c r="Y55"/>
  <c r="X55"/>
  <c r="W55"/>
  <c r="V55"/>
  <c r="U55"/>
  <c r="R55"/>
  <c r="Q55"/>
  <c r="B55"/>
  <c r="C55" s="1"/>
  <c r="BA54"/>
  <c r="AZ54"/>
  <c r="AV54"/>
  <c r="AW54" s="1"/>
  <c r="AR54"/>
  <c r="AQ54"/>
  <c r="AS54" s="1"/>
  <c r="AP54"/>
  <c r="AO54"/>
  <c r="AM54"/>
  <c r="AN54" s="1"/>
  <c r="AK54"/>
  <c r="AJ54"/>
  <c r="AI54"/>
  <c r="AH54"/>
  <c r="AG54"/>
  <c r="AE54"/>
  <c r="AD54"/>
  <c r="AC54"/>
  <c r="AA54"/>
  <c r="AB54" s="1"/>
  <c r="Y54"/>
  <c r="X54"/>
  <c r="W54"/>
  <c r="V54"/>
  <c r="U54"/>
  <c r="R54"/>
  <c r="Q54"/>
  <c r="B54"/>
  <c r="C54" s="1"/>
  <c r="BA53"/>
  <c r="AZ53"/>
  <c r="AV53"/>
  <c r="AW53" s="1"/>
  <c r="AR53"/>
  <c r="AQ53"/>
  <c r="AS53" s="1"/>
  <c r="AP53"/>
  <c r="AO53"/>
  <c r="AM53"/>
  <c r="AN53" s="1"/>
  <c r="AK53"/>
  <c r="AJ53"/>
  <c r="AI53"/>
  <c r="AH53"/>
  <c r="AG53"/>
  <c r="AE53"/>
  <c r="AD53"/>
  <c r="AC53"/>
  <c r="AA53"/>
  <c r="AB53" s="1"/>
  <c r="Y53"/>
  <c r="X53"/>
  <c r="W53"/>
  <c r="V53"/>
  <c r="U53"/>
  <c r="R53"/>
  <c r="Q53"/>
  <c r="B53"/>
  <c r="C53" s="1"/>
  <c r="BA52"/>
  <c r="AZ52"/>
  <c r="AV52"/>
  <c r="AW52" s="1"/>
  <c r="AR52"/>
  <c r="AQ52"/>
  <c r="AS52" s="1"/>
  <c r="AP52"/>
  <c r="AO52"/>
  <c r="AM52"/>
  <c r="AN52" s="1"/>
  <c r="AK52"/>
  <c r="AJ52"/>
  <c r="AI52"/>
  <c r="AH52"/>
  <c r="AG52"/>
  <c r="AE52"/>
  <c r="AD52"/>
  <c r="AC52"/>
  <c r="AA52"/>
  <c r="AB52" s="1"/>
  <c r="Y52"/>
  <c r="X52"/>
  <c r="W52"/>
  <c r="V52"/>
  <c r="U52"/>
  <c r="R52"/>
  <c r="Q52"/>
  <c r="B52"/>
  <c r="C52" s="1"/>
  <c r="BA51"/>
  <c r="AZ51"/>
  <c r="AV51"/>
  <c r="AW51" s="1"/>
  <c r="AR51"/>
  <c r="AQ51"/>
  <c r="AS51" s="1"/>
  <c r="AP51"/>
  <c r="AO51"/>
  <c r="AM51"/>
  <c r="AN51" s="1"/>
  <c r="AK51"/>
  <c r="AJ51"/>
  <c r="AI51"/>
  <c r="AH51"/>
  <c r="AG51"/>
  <c r="AE51"/>
  <c r="AD51"/>
  <c r="AC51"/>
  <c r="AA51"/>
  <c r="AB51" s="1"/>
  <c r="Y51"/>
  <c r="X51"/>
  <c r="W51"/>
  <c r="V51"/>
  <c r="U51"/>
  <c r="R51"/>
  <c r="Q51"/>
  <c r="B51"/>
  <c r="C51" s="1"/>
  <c r="BA50"/>
  <c r="AZ50"/>
  <c r="AV50"/>
  <c r="AW50" s="1"/>
  <c r="AR50"/>
  <c r="AQ50"/>
  <c r="AS50" s="1"/>
  <c r="AP50"/>
  <c r="AO50"/>
  <c r="AM50"/>
  <c r="AN50" s="1"/>
  <c r="AK50"/>
  <c r="AJ50"/>
  <c r="AI50"/>
  <c r="AH50"/>
  <c r="AG50"/>
  <c r="AE50"/>
  <c r="AD50"/>
  <c r="AC50"/>
  <c r="AA50"/>
  <c r="AB50" s="1"/>
  <c r="Y50"/>
  <c r="X50"/>
  <c r="W50"/>
  <c r="V50"/>
  <c r="U50"/>
  <c r="R50"/>
  <c r="Q50"/>
  <c r="B50"/>
  <c r="C50" s="1"/>
  <c r="BA49"/>
  <c r="AZ49"/>
  <c r="AV49"/>
  <c r="AW49" s="1"/>
  <c r="AR49"/>
  <c r="AQ49"/>
  <c r="AS49" s="1"/>
  <c r="AP49"/>
  <c r="AO49"/>
  <c r="AM49"/>
  <c r="AN49" s="1"/>
  <c r="AK49"/>
  <c r="AJ49"/>
  <c r="AI49"/>
  <c r="AH49"/>
  <c r="AG49"/>
  <c r="AE49"/>
  <c r="AD49"/>
  <c r="AC49"/>
  <c r="AA49"/>
  <c r="AB49" s="1"/>
  <c r="Y49"/>
  <c r="X49"/>
  <c r="W49"/>
  <c r="V49"/>
  <c r="U49"/>
  <c r="R49"/>
  <c r="Q49"/>
  <c r="B49"/>
  <c r="C49" s="1"/>
  <c r="BA48"/>
  <c r="AZ48"/>
  <c r="AV48"/>
  <c r="AW48" s="1"/>
  <c r="AR48"/>
  <c r="AQ48"/>
  <c r="AS48" s="1"/>
  <c r="AP48"/>
  <c r="AO48"/>
  <c r="AM48"/>
  <c r="AN48" s="1"/>
  <c r="AK48"/>
  <c r="AJ48"/>
  <c r="AI48"/>
  <c r="AH48"/>
  <c r="AG48"/>
  <c r="AE48"/>
  <c r="AD48"/>
  <c r="AC48"/>
  <c r="AA48"/>
  <c r="AB48" s="1"/>
  <c r="Y48"/>
  <c r="X48"/>
  <c r="W48"/>
  <c r="V48"/>
  <c r="U48"/>
  <c r="R48"/>
  <c r="Q48"/>
  <c r="B48"/>
  <c r="C48" s="1"/>
  <c r="BA47"/>
  <c r="AZ47"/>
  <c r="AV47"/>
  <c r="AW47" s="1"/>
  <c r="AR47"/>
  <c r="AQ47"/>
  <c r="AS47" s="1"/>
  <c r="AP47"/>
  <c r="AO47"/>
  <c r="AM47"/>
  <c r="AN47" s="1"/>
  <c r="AK47"/>
  <c r="AJ47"/>
  <c r="AI47"/>
  <c r="AH47"/>
  <c r="AG47"/>
  <c r="AE47"/>
  <c r="AD47"/>
  <c r="AC47"/>
  <c r="AA47"/>
  <c r="AB47" s="1"/>
  <c r="Y47"/>
  <c r="X47"/>
  <c r="W47"/>
  <c r="V47"/>
  <c r="U47"/>
  <c r="R47"/>
  <c r="Q47"/>
  <c r="B47"/>
  <c r="C47" s="1"/>
  <c r="BA46"/>
  <c r="AZ46"/>
  <c r="AV46"/>
  <c r="AW46" s="1"/>
  <c r="AR46"/>
  <c r="AQ46"/>
  <c r="AS46" s="1"/>
  <c r="AP46"/>
  <c r="AO46"/>
  <c r="AM46"/>
  <c r="AN46" s="1"/>
  <c r="AK46"/>
  <c r="AJ46"/>
  <c r="AI46"/>
  <c r="AH46"/>
  <c r="AG46"/>
  <c r="AE46"/>
  <c r="AD46"/>
  <c r="AC46"/>
  <c r="AA46"/>
  <c r="AB46" s="1"/>
  <c r="Y46"/>
  <c r="X46"/>
  <c r="W46"/>
  <c r="V46"/>
  <c r="U46"/>
  <c r="R46"/>
  <c r="Q46"/>
  <c r="B46"/>
  <c r="C46" s="1"/>
  <c r="BA45"/>
  <c r="AZ45"/>
  <c r="AV45"/>
  <c r="AW45" s="1"/>
  <c r="AR45"/>
  <c r="AQ45"/>
  <c r="AS45" s="1"/>
  <c r="AP45"/>
  <c r="AO45"/>
  <c r="AM45"/>
  <c r="AN45" s="1"/>
  <c r="AK45"/>
  <c r="AJ45"/>
  <c r="AI45"/>
  <c r="AH45"/>
  <c r="AG45"/>
  <c r="AE45"/>
  <c r="AD45"/>
  <c r="AC45"/>
  <c r="AA45"/>
  <c r="AB45" s="1"/>
  <c r="Y45"/>
  <c r="X45"/>
  <c r="W45"/>
  <c r="V45"/>
  <c r="U45"/>
  <c r="R45"/>
  <c r="Q45"/>
  <c r="B45"/>
  <c r="C45" s="1"/>
  <c r="BA44"/>
  <c r="AZ44"/>
  <c r="AV44"/>
  <c r="AW44" s="1"/>
  <c r="AR44"/>
  <c r="AQ44"/>
  <c r="AS44" s="1"/>
  <c r="AP44"/>
  <c r="AO44"/>
  <c r="AM44"/>
  <c r="AN44" s="1"/>
  <c r="AK44"/>
  <c r="AJ44"/>
  <c r="AI44"/>
  <c r="AH44"/>
  <c r="AG44"/>
  <c r="AE44"/>
  <c r="AD44"/>
  <c r="AC44"/>
  <c r="AA44"/>
  <c r="AB44" s="1"/>
  <c r="Y44"/>
  <c r="X44"/>
  <c r="W44"/>
  <c r="V44"/>
  <c r="U44"/>
  <c r="R44"/>
  <c r="Q44"/>
  <c r="B44"/>
  <c r="C44" s="1"/>
  <c r="A44"/>
  <c r="BA43"/>
  <c r="AZ43"/>
  <c r="AV43"/>
  <c r="AR43"/>
  <c r="AQ43"/>
  <c r="AS43" s="1"/>
  <c r="AP43"/>
  <c r="AO43"/>
  <c r="AN43"/>
  <c r="AM43"/>
  <c r="AK43"/>
  <c r="AJ43"/>
  <c r="AI43"/>
  <c r="AG43"/>
  <c r="AH43" s="1"/>
  <c r="AE43"/>
  <c r="AD43"/>
  <c r="AC43"/>
  <c r="AB43"/>
  <c r="AA43"/>
  <c r="Y43"/>
  <c r="X43"/>
  <c r="W43"/>
  <c r="U43"/>
  <c r="V43" s="1"/>
  <c r="Q43"/>
  <c r="R43" s="1"/>
  <c r="A43"/>
  <c r="BA42"/>
  <c r="AZ42"/>
  <c r="AV42"/>
  <c r="AW42" s="1"/>
  <c r="AR42"/>
  <c r="AQ42"/>
  <c r="AS42" s="1"/>
  <c r="AP42"/>
  <c r="AO42"/>
  <c r="AM42"/>
  <c r="AN42" s="1"/>
  <c r="AK42"/>
  <c r="AJ42"/>
  <c r="AI42"/>
  <c r="AH42"/>
  <c r="AG42"/>
  <c r="AE42"/>
  <c r="AD42"/>
  <c r="AC42"/>
  <c r="AA42"/>
  <c r="AB42" s="1"/>
  <c r="Y42"/>
  <c r="X42"/>
  <c r="W42"/>
  <c r="V42"/>
  <c r="U42"/>
  <c r="R42"/>
  <c r="Q42"/>
  <c r="B42"/>
  <c r="C42" s="1"/>
  <c r="A42"/>
  <c r="BA41"/>
  <c r="AZ41"/>
  <c r="AV41"/>
  <c r="AR41"/>
  <c r="AQ41"/>
  <c r="AS41" s="1"/>
  <c r="AP41"/>
  <c r="AO41"/>
  <c r="AN41"/>
  <c r="AM41"/>
  <c r="AK41"/>
  <c r="AJ41"/>
  <c r="AI41"/>
  <c r="AG41"/>
  <c r="AH41" s="1"/>
  <c r="AE41"/>
  <c r="AD41"/>
  <c r="AC41"/>
  <c r="AB41"/>
  <c r="AA41"/>
  <c r="Y41"/>
  <c r="X41"/>
  <c r="W41"/>
  <c r="U41"/>
  <c r="V41" s="1"/>
  <c r="Q41"/>
  <c r="R41" s="1"/>
  <c r="A41"/>
  <c r="BA40"/>
  <c r="AZ40"/>
  <c r="AV40"/>
  <c r="AW40" s="1"/>
  <c r="AR40"/>
  <c r="AQ40"/>
  <c r="AS40" s="1"/>
  <c r="AP40"/>
  <c r="AO40"/>
  <c r="AM40"/>
  <c r="AN40" s="1"/>
  <c r="AK40"/>
  <c r="AJ40"/>
  <c r="AI40"/>
  <c r="AH40"/>
  <c r="AG40"/>
  <c r="AE40"/>
  <c r="AD40"/>
  <c r="AC40"/>
  <c r="AA40"/>
  <c r="AB40" s="1"/>
  <c r="Y40"/>
  <c r="X40"/>
  <c r="W40"/>
  <c r="V40"/>
  <c r="U40"/>
  <c r="R40"/>
  <c r="Q40"/>
  <c r="B40"/>
  <c r="C40" s="1"/>
  <c r="A40"/>
  <c r="BA39"/>
  <c r="AZ39"/>
  <c r="AV39"/>
  <c r="AR39"/>
  <c r="AQ39"/>
  <c r="AS39" s="1"/>
  <c r="AP39"/>
  <c r="AO39"/>
  <c r="AN39"/>
  <c r="AM39"/>
  <c r="AK39"/>
  <c r="AJ39"/>
  <c r="AI39"/>
  <c r="AG39"/>
  <c r="AH39" s="1"/>
  <c r="AE39"/>
  <c r="AD39"/>
  <c r="AC39"/>
  <c r="AB39"/>
  <c r="AA39"/>
  <c r="Y39"/>
  <c r="X39"/>
  <c r="W39"/>
  <c r="U39"/>
  <c r="V39" s="1"/>
  <c r="Q39"/>
  <c r="R39" s="1"/>
  <c r="A39"/>
  <c r="BA38"/>
  <c r="AZ38"/>
  <c r="AV38"/>
  <c r="AW38" s="1"/>
  <c r="AR38"/>
  <c r="AQ38"/>
  <c r="AS38" s="1"/>
  <c r="AP38"/>
  <c r="AO38"/>
  <c r="AM38"/>
  <c r="AN38" s="1"/>
  <c r="AK38"/>
  <c r="AJ38"/>
  <c r="AI38"/>
  <c r="AH38"/>
  <c r="AG38"/>
  <c r="AE38"/>
  <c r="AD38"/>
  <c r="AC38"/>
  <c r="AA38"/>
  <c r="AB38" s="1"/>
  <c r="Y38"/>
  <c r="X38"/>
  <c r="W38"/>
  <c r="V38"/>
  <c r="U38"/>
  <c r="R38"/>
  <c r="Q38"/>
  <c r="B38"/>
  <c r="C38" s="1"/>
  <c r="A38"/>
  <c r="BA37"/>
  <c r="AZ37"/>
  <c r="AV37"/>
  <c r="AR37"/>
  <c r="AQ37"/>
  <c r="AS37" s="1"/>
  <c r="AP37"/>
  <c r="AO37"/>
  <c r="AN37"/>
  <c r="AM37"/>
  <c r="AK37"/>
  <c r="AJ37"/>
  <c r="AI37"/>
  <c r="AG37"/>
  <c r="AH37" s="1"/>
  <c r="AE37"/>
  <c r="AD37"/>
  <c r="AC37"/>
  <c r="AB37"/>
  <c r="AA37"/>
  <c r="Y37"/>
  <c r="X37"/>
  <c r="W37"/>
  <c r="U37"/>
  <c r="V37" s="1"/>
  <c r="Q37"/>
  <c r="R37" s="1"/>
  <c r="A37"/>
  <c r="BA36"/>
  <c r="AZ36"/>
  <c r="AV36"/>
  <c r="AW36" s="1"/>
  <c r="AR36"/>
  <c r="AQ36"/>
  <c r="AS36" s="1"/>
  <c r="AP36"/>
  <c r="AO36"/>
  <c r="AM36"/>
  <c r="AN36" s="1"/>
  <c r="AK36"/>
  <c r="AJ36"/>
  <c r="AI36"/>
  <c r="AH36"/>
  <c r="AG36"/>
  <c r="AE36"/>
  <c r="AD36"/>
  <c r="AC36"/>
  <c r="AA36"/>
  <c r="AB36" s="1"/>
  <c r="Y36"/>
  <c r="X36"/>
  <c r="W36"/>
  <c r="V36"/>
  <c r="U36"/>
  <c r="R36"/>
  <c r="Q36"/>
  <c r="B36"/>
  <c r="C36" s="1"/>
  <c r="A36"/>
  <c r="BA35"/>
  <c r="AZ35"/>
  <c r="AV35"/>
  <c r="AR35"/>
  <c r="AQ35"/>
  <c r="AS35" s="1"/>
  <c r="AP35"/>
  <c r="AO35"/>
  <c r="AN35"/>
  <c r="AM35"/>
  <c r="AK35"/>
  <c r="AJ35"/>
  <c r="AI35"/>
  <c r="AG35"/>
  <c r="AH35" s="1"/>
  <c r="AE35"/>
  <c r="AD35"/>
  <c r="AC35"/>
  <c r="AB35"/>
  <c r="AA35"/>
  <c r="Y35"/>
  <c r="X35"/>
  <c r="W35"/>
  <c r="U35"/>
  <c r="V35" s="1"/>
  <c r="Q35"/>
  <c r="R35" s="1"/>
  <c r="A35"/>
  <c r="BA34"/>
  <c r="AZ34"/>
  <c r="AV34"/>
  <c r="AW34" s="1"/>
  <c r="AR34"/>
  <c r="AQ34"/>
  <c r="AS34" s="1"/>
  <c r="AP34"/>
  <c r="AO34"/>
  <c r="AM34"/>
  <c r="AN34" s="1"/>
  <c r="AK34"/>
  <c r="AJ34"/>
  <c r="AI34"/>
  <c r="AH34"/>
  <c r="AG34"/>
  <c r="AE34"/>
  <c r="AD34"/>
  <c r="AC34"/>
  <c r="AA34"/>
  <c r="AB34" s="1"/>
  <c r="Y34"/>
  <c r="X34"/>
  <c r="W34"/>
  <c r="V34"/>
  <c r="U34"/>
  <c r="R34"/>
  <c r="Q34"/>
  <c r="B34"/>
  <c r="C34" s="1"/>
  <c r="A34"/>
  <c r="BA33"/>
  <c r="AZ33"/>
  <c r="AV33"/>
  <c r="AR33"/>
  <c r="AQ33"/>
  <c r="AS33" s="1"/>
  <c r="AP33"/>
  <c r="AO33"/>
  <c r="AN33"/>
  <c r="AM33"/>
  <c r="AK33"/>
  <c r="AJ33"/>
  <c r="AI33"/>
  <c r="AG33"/>
  <c r="AH33" s="1"/>
  <c r="AE33"/>
  <c r="AD33"/>
  <c r="AC33"/>
  <c r="AB33"/>
  <c r="AA33"/>
  <c r="Y33"/>
  <c r="X33"/>
  <c r="W33"/>
  <c r="U33"/>
  <c r="V33" s="1"/>
  <c r="Q33"/>
  <c r="R33" s="1"/>
  <c r="A33"/>
  <c r="BA32"/>
  <c r="AZ32"/>
  <c r="AV32"/>
  <c r="AW32" s="1"/>
  <c r="AR32"/>
  <c r="AQ32"/>
  <c r="AS32" s="1"/>
  <c r="AP32"/>
  <c r="AO32"/>
  <c r="AM32"/>
  <c r="AN32" s="1"/>
  <c r="AK32"/>
  <c r="AJ32"/>
  <c r="AI32"/>
  <c r="AH32"/>
  <c r="AG32"/>
  <c r="AE32"/>
  <c r="AD32"/>
  <c r="AC32"/>
  <c r="AA32"/>
  <c r="AB32" s="1"/>
  <c r="Y32"/>
  <c r="X32"/>
  <c r="W32"/>
  <c r="V32"/>
  <c r="U32"/>
  <c r="P32"/>
  <c r="Q32" s="1"/>
  <c r="A32"/>
  <c r="BA31"/>
  <c r="AZ31"/>
  <c r="AV31"/>
  <c r="AW31" s="1"/>
  <c r="AR31"/>
  <c r="AQ31"/>
  <c r="AS31" s="1"/>
  <c r="AP31"/>
  <c r="AO31"/>
  <c r="AM31"/>
  <c r="AN31" s="1"/>
  <c r="AK31"/>
  <c r="AJ31"/>
  <c r="AI31"/>
  <c r="AH31"/>
  <c r="AG31"/>
  <c r="AE31"/>
  <c r="AD31"/>
  <c r="AC31"/>
  <c r="AA31"/>
  <c r="AB31" s="1"/>
  <c r="Y31"/>
  <c r="X31"/>
  <c r="W31"/>
  <c r="V31"/>
  <c r="U31"/>
  <c r="P31"/>
  <c r="Q31" s="1"/>
  <c r="A31"/>
  <c r="BA30"/>
  <c r="AZ30"/>
  <c r="AV30"/>
  <c r="AW30" s="1"/>
  <c r="AR30"/>
  <c r="AQ30"/>
  <c r="AS30" s="1"/>
  <c r="AP30"/>
  <c r="AO30"/>
  <c r="AM30"/>
  <c r="AN30" s="1"/>
  <c r="AK30"/>
  <c r="AJ30"/>
  <c r="AI30"/>
  <c r="AH30"/>
  <c r="AG30"/>
  <c r="AE30"/>
  <c r="AD30"/>
  <c r="AC30"/>
  <c r="AA30"/>
  <c r="AB30" s="1"/>
  <c r="Y30"/>
  <c r="X30"/>
  <c r="W30"/>
  <c r="V30"/>
  <c r="U30"/>
  <c r="P30"/>
  <c r="Q30" s="1"/>
  <c r="A30"/>
  <c r="BA29"/>
  <c r="AZ29"/>
  <c r="AV29"/>
  <c r="AW29" s="1"/>
  <c r="AR29"/>
  <c r="AQ29"/>
  <c r="AS29" s="1"/>
  <c r="AP29"/>
  <c r="AO29"/>
  <c r="AM29"/>
  <c r="AN29" s="1"/>
  <c r="AK29"/>
  <c r="AJ29"/>
  <c r="AI29"/>
  <c r="AH29"/>
  <c r="AG29"/>
  <c r="AE29"/>
  <c r="AD29"/>
  <c r="AC29"/>
  <c r="AA29"/>
  <c r="AB29" s="1"/>
  <c r="Y29"/>
  <c r="X29"/>
  <c r="W29"/>
  <c r="V29"/>
  <c r="U29"/>
  <c r="P29"/>
  <c r="Q29" s="1"/>
  <c r="A29"/>
  <c r="BA28"/>
  <c r="AZ28"/>
  <c r="AV28"/>
  <c r="AW28" s="1"/>
  <c r="AR28"/>
  <c r="AQ28"/>
  <c r="AS28" s="1"/>
  <c r="AP28"/>
  <c r="AO28"/>
  <c r="AM28"/>
  <c r="AN28" s="1"/>
  <c r="AK28"/>
  <c r="AJ28"/>
  <c r="AI28"/>
  <c r="AH28"/>
  <c r="AG28"/>
  <c r="AE28"/>
  <c r="AD28"/>
  <c r="AC28"/>
  <c r="AA28"/>
  <c r="AB28" s="1"/>
  <c r="Y28"/>
  <c r="X28"/>
  <c r="W28"/>
  <c r="V28"/>
  <c r="U28"/>
  <c r="P28"/>
  <c r="Q28" s="1"/>
  <c r="A28"/>
  <c r="BA27"/>
  <c r="AZ27"/>
  <c r="AV27"/>
  <c r="AW27" s="1"/>
  <c r="AR27"/>
  <c r="AQ27"/>
  <c r="AS27" s="1"/>
  <c r="AP27"/>
  <c r="AO27"/>
  <c r="AM27"/>
  <c r="AN27" s="1"/>
  <c r="AK27"/>
  <c r="AJ27"/>
  <c r="AI27"/>
  <c r="AH27"/>
  <c r="AG27"/>
  <c r="AE27"/>
  <c r="AD27"/>
  <c r="AC27"/>
  <c r="AA27"/>
  <c r="AB27" s="1"/>
  <c r="Y27"/>
  <c r="X27"/>
  <c r="W27"/>
  <c r="V27"/>
  <c r="U27"/>
  <c r="P27"/>
  <c r="Q27" s="1"/>
  <c r="A27"/>
  <c r="BA26"/>
  <c r="AZ26"/>
  <c r="AV26"/>
  <c r="AW26" s="1"/>
  <c r="AR26"/>
  <c r="AQ26"/>
  <c r="AS26" s="1"/>
  <c r="AP26"/>
  <c r="AO26"/>
  <c r="AM26"/>
  <c r="AN26" s="1"/>
  <c r="AK26"/>
  <c r="AJ26"/>
  <c r="AI26"/>
  <c r="AH26"/>
  <c r="AG26"/>
  <c r="AE26"/>
  <c r="AD26"/>
  <c r="AC26"/>
  <c r="AA26"/>
  <c r="AB26" s="1"/>
  <c r="Y26"/>
  <c r="X26"/>
  <c r="W26"/>
  <c r="V26"/>
  <c r="U26"/>
  <c r="P26"/>
  <c r="Q26" s="1"/>
  <c r="A26"/>
  <c r="BA25"/>
  <c r="AZ25"/>
  <c r="AV25"/>
  <c r="AW25" s="1"/>
  <c r="AR25"/>
  <c r="AQ25"/>
  <c r="AS25" s="1"/>
  <c r="AP25"/>
  <c r="AO25"/>
  <c r="AM25"/>
  <c r="AN25" s="1"/>
  <c r="AK25"/>
  <c r="AJ25"/>
  <c r="AI25"/>
  <c r="AH25"/>
  <c r="AG25"/>
  <c r="AE25"/>
  <c r="AD25"/>
  <c r="AC25"/>
  <c r="AA25"/>
  <c r="AB25" s="1"/>
  <c r="Y25"/>
  <c r="X25"/>
  <c r="W25"/>
  <c r="V25"/>
  <c r="U25"/>
  <c r="P25"/>
  <c r="Q25" s="1"/>
  <c r="A25"/>
  <c r="BA24"/>
  <c r="AZ24"/>
  <c r="AV24"/>
  <c r="AW24" s="1"/>
  <c r="AR24"/>
  <c r="AQ24"/>
  <c r="AS24" s="1"/>
  <c r="AP24"/>
  <c r="AO24"/>
  <c r="AM24"/>
  <c r="AN24" s="1"/>
  <c r="AK24"/>
  <c r="AJ24"/>
  <c r="AI24"/>
  <c r="AH24"/>
  <c r="AG24"/>
  <c r="AE24"/>
  <c r="AD24"/>
  <c r="AC24"/>
  <c r="AA24"/>
  <c r="AB24" s="1"/>
  <c r="Y24"/>
  <c r="X24"/>
  <c r="W24"/>
  <c r="V24"/>
  <c r="U24"/>
  <c r="P24"/>
  <c r="Q24" s="1"/>
  <c r="A24"/>
  <c r="BA23"/>
  <c r="AZ23"/>
  <c r="AV23"/>
  <c r="AW23" s="1"/>
  <c r="AR23"/>
  <c r="AQ23"/>
  <c r="AS23" s="1"/>
  <c r="AP23"/>
  <c r="AO23"/>
  <c r="AM23"/>
  <c r="AN23" s="1"/>
  <c r="AK23"/>
  <c r="AJ23"/>
  <c r="AI23"/>
  <c r="AH23"/>
  <c r="AG23"/>
  <c r="AE23"/>
  <c r="AD23"/>
  <c r="AC23"/>
  <c r="AA23"/>
  <c r="AB23" s="1"/>
  <c r="Y23"/>
  <c r="X23"/>
  <c r="W23"/>
  <c r="V23"/>
  <c r="U23"/>
  <c r="P23"/>
  <c r="Q23" s="1"/>
  <c r="A23"/>
  <c r="BA22"/>
  <c r="AZ22"/>
  <c r="AV22"/>
  <c r="AW22" s="1"/>
  <c r="AR22"/>
  <c r="AQ22"/>
  <c r="AS22" s="1"/>
  <c r="AP22"/>
  <c r="AO22"/>
  <c r="AM22"/>
  <c r="AN22" s="1"/>
  <c r="AK22"/>
  <c r="AJ22"/>
  <c r="AI22"/>
  <c r="AH22"/>
  <c r="AG22"/>
  <c r="AE22"/>
  <c r="AD22"/>
  <c r="AC22"/>
  <c r="AA22"/>
  <c r="AB22" s="1"/>
  <c r="Y22"/>
  <c r="X22"/>
  <c r="W22"/>
  <c r="V22"/>
  <c r="U22"/>
  <c r="P22"/>
  <c r="Q22" s="1"/>
  <c r="A22"/>
  <c r="BA21"/>
  <c r="AZ21"/>
  <c r="AV21"/>
  <c r="AW21" s="1"/>
  <c r="AR21"/>
  <c r="AQ21"/>
  <c r="AS21" s="1"/>
  <c r="AP21"/>
  <c r="AO21"/>
  <c r="AM21"/>
  <c r="AN21" s="1"/>
  <c r="AK21"/>
  <c r="AJ21"/>
  <c r="AI21"/>
  <c r="AH21"/>
  <c r="AG21"/>
  <c r="AE21"/>
  <c r="AD21"/>
  <c r="AC21"/>
  <c r="AA21"/>
  <c r="AB21" s="1"/>
  <c r="Y21"/>
  <c r="X21"/>
  <c r="W21"/>
  <c r="V21"/>
  <c r="U21"/>
  <c r="P21"/>
  <c r="Q21" s="1"/>
  <c r="A21"/>
  <c r="BA20"/>
  <c r="AZ20"/>
  <c r="AV20"/>
  <c r="AW20" s="1"/>
  <c r="AR20"/>
  <c r="AQ20"/>
  <c r="AS20" s="1"/>
  <c r="AP20"/>
  <c r="AO20"/>
  <c r="AM20"/>
  <c r="AN20" s="1"/>
  <c r="AK20"/>
  <c r="AJ20"/>
  <c r="AI20"/>
  <c r="AH20"/>
  <c r="AG20"/>
  <c r="AE20"/>
  <c r="AD20"/>
  <c r="AC20"/>
  <c r="AA20"/>
  <c r="AB20" s="1"/>
  <c r="Y20"/>
  <c r="X20"/>
  <c r="W20"/>
  <c r="V20"/>
  <c r="U20"/>
  <c r="P20"/>
  <c r="Q20" s="1"/>
  <c r="A20"/>
  <c r="BA19"/>
  <c r="AZ19"/>
  <c r="AV19"/>
  <c r="AW19" s="1"/>
  <c r="AR19"/>
  <c r="AQ19"/>
  <c r="AS19" s="1"/>
  <c r="AP19"/>
  <c r="AO19"/>
  <c r="AM19"/>
  <c r="AN19" s="1"/>
  <c r="AK19"/>
  <c r="AJ19"/>
  <c r="AI19"/>
  <c r="AH19"/>
  <c r="AG19"/>
  <c r="AE19"/>
  <c r="AD19"/>
  <c r="AC19"/>
  <c r="AA19"/>
  <c r="AB19" s="1"/>
  <c r="Y19"/>
  <c r="X19"/>
  <c r="W19"/>
  <c r="V19"/>
  <c r="U19"/>
  <c r="P19"/>
  <c r="Q19" s="1"/>
  <c r="A19"/>
  <c r="BA18"/>
  <c r="AZ18"/>
  <c r="AV18"/>
  <c r="AW18" s="1"/>
  <c r="AR18"/>
  <c r="AQ18"/>
  <c r="AS18" s="1"/>
  <c r="AP18"/>
  <c r="AO18"/>
  <c r="AM18"/>
  <c r="AN18" s="1"/>
  <c r="AK18"/>
  <c r="AJ18"/>
  <c r="AI18"/>
  <c r="AH18"/>
  <c r="AG18"/>
  <c r="AE18"/>
  <c r="AD18"/>
  <c r="AC18"/>
  <c r="AA18"/>
  <c r="AB18" s="1"/>
  <c r="Y18"/>
  <c r="X18"/>
  <c r="W18"/>
  <c r="V18"/>
  <c r="U18"/>
  <c r="P18"/>
  <c r="Q18" s="1"/>
  <c r="A18"/>
  <c r="BA17"/>
  <c r="AZ17"/>
  <c r="AV17"/>
  <c r="AW17" s="1"/>
  <c r="AR17"/>
  <c r="AQ17"/>
  <c r="AS17" s="1"/>
  <c r="AP17"/>
  <c r="AO17"/>
  <c r="AM17"/>
  <c r="AN17" s="1"/>
  <c r="AK17"/>
  <c r="AJ17"/>
  <c r="AI17"/>
  <c r="AH17"/>
  <c r="AG17"/>
  <c r="AE17"/>
  <c r="AD17"/>
  <c r="AC17"/>
  <c r="AA17"/>
  <c r="AB17" s="1"/>
  <c r="Y17"/>
  <c r="X17"/>
  <c r="W17"/>
  <c r="V17"/>
  <c r="U17"/>
  <c r="P17"/>
  <c r="Q17" s="1"/>
  <c r="A17"/>
  <c r="BA16"/>
  <c r="AZ16"/>
  <c r="AV16"/>
  <c r="AW16" s="1"/>
  <c r="AR16"/>
  <c r="AQ16"/>
  <c r="AS16" s="1"/>
  <c r="AP16"/>
  <c r="AO16"/>
  <c r="AM16"/>
  <c r="AN16" s="1"/>
  <c r="AK16"/>
  <c r="AJ16"/>
  <c r="AI16"/>
  <c r="AH16"/>
  <c r="AG16"/>
  <c r="AE16"/>
  <c r="AD16"/>
  <c r="AC16"/>
  <c r="AA16"/>
  <c r="AB16" s="1"/>
  <c r="Y16"/>
  <c r="X16"/>
  <c r="W16"/>
  <c r="V16"/>
  <c r="U16"/>
  <c r="P16"/>
  <c r="Q16" s="1"/>
  <c r="A16"/>
  <c r="BA15"/>
  <c r="AZ15"/>
  <c r="AW15"/>
  <c r="AV15"/>
  <c r="AR15"/>
  <c r="AQ15"/>
  <c r="AS15" s="1"/>
  <c r="AP15"/>
  <c r="AO15"/>
  <c r="AN15"/>
  <c r="AM15"/>
  <c r="AK15"/>
  <c r="AJ15"/>
  <c r="AI15"/>
  <c r="AG15"/>
  <c r="AH15" s="1"/>
  <c r="AE15"/>
  <c r="AD15"/>
  <c r="AC15"/>
  <c r="AB15"/>
  <c r="AA15"/>
  <c r="Y15"/>
  <c r="X15"/>
  <c r="W15"/>
  <c r="U15"/>
  <c r="V15" s="1"/>
  <c r="Q15"/>
  <c r="R15" s="1"/>
  <c r="BD15" s="1"/>
  <c r="P15"/>
  <c r="B15"/>
  <c r="C15" s="1"/>
  <c r="A15"/>
  <c r="BA14"/>
  <c r="AZ14"/>
  <c r="AW14"/>
  <c r="AV14"/>
  <c r="AR14"/>
  <c r="AQ14"/>
  <c r="AS14" s="1"/>
  <c r="AP14"/>
  <c r="AO14"/>
  <c r="AN14"/>
  <c r="AM14"/>
  <c r="AK14"/>
  <c r="AJ14"/>
  <c r="AI14"/>
  <c r="AG14"/>
  <c r="AH14" s="1"/>
  <c r="AE14"/>
  <c r="AD14"/>
  <c r="AC14"/>
  <c r="AB14"/>
  <c r="AA14"/>
  <c r="Y14"/>
  <c r="X14"/>
  <c r="W14"/>
  <c r="U14"/>
  <c r="V14" s="1"/>
  <c r="Q14"/>
  <c r="R14" s="1"/>
  <c r="P14"/>
  <c r="B14"/>
  <c r="C14" s="1"/>
  <c r="A14"/>
  <c r="BA13"/>
  <c r="AZ13"/>
  <c r="AW13"/>
  <c r="AV13"/>
  <c r="AR13"/>
  <c r="AQ13"/>
  <c r="AS13" s="1"/>
  <c r="AP13"/>
  <c r="AO13"/>
  <c r="AN13"/>
  <c r="AM13"/>
  <c r="AK13"/>
  <c r="AJ13"/>
  <c r="AI13"/>
  <c r="AG13"/>
  <c r="AH13" s="1"/>
  <c r="AE13"/>
  <c r="AD13"/>
  <c r="AC13"/>
  <c r="AB13"/>
  <c r="AA13"/>
  <c r="Y13"/>
  <c r="X13"/>
  <c r="W13"/>
  <c r="U13"/>
  <c r="V13" s="1"/>
  <c r="Q13"/>
  <c r="R13" s="1"/>
  <c r="P13"/>
  <c r="B13"/>
  <c r="C13" s="1"/>
  <c r="A13"/>
  <c r="BA12"/>
  <c r="AZ12"/>
  <c r="AW12"/>
  <c r="AV12"/>
  <c r="AR12"/>
  <c r="AQ12"/>
  <c r="AS12" s="1"/>
  <c r="AP12"/>
  <c r="AO12"/>
  <c r="AN12"/>
  <c r="AM12"/>
  <c r="AK12"/>
  <c r="AJ12"/>
  <c r="AI12"/>
  <c r="AG12"/>
  <c r="AH12" s="1"/>
  <c r="AE12"/>
  <c r="AD12"/>
  <c r="AC12"/>
  <c r="AB12"/>
  <c r="AA12"/>
  <c r="Y12"/>
  <c r="X12"/>
  <c r="W12"/>
  <c r="U12"/>
  <c r="V12" s="1"/>
  <c r="Q12"/>
  <c r="R12" s="1"/>
  <c r="P12"/>
  <c r="B12"/>
  <c r="C12" s="1"/>
  <c r="A12"/>
  <c r="BA11"/>
  <c r="AZ11"/>
  <c r="AW11"/>
  <c r="AV11"/>
  <c r="AR11"/>
  <c r="AQ11"/>
  <c r="AS11" s="1"/>
  <c r="AP11"/>
  <c r="AO11"/>
  <c r="AN11"/>
  <c r="AM11"/>
  <c r="AK11"/>
  <c r="AJ11"/>
  <c r="AI11"/>
  <c r="AG11"/>
  <c r="AH11" s="1"/>
  <c r="AE11"/>
  <c r="AD11"/>
  <c r="AC11"/>
  <c r="AB11"/>
  <c r="AA11"/>
  <c r="Y11"/>
  <c r="X11"/>
  <c r="W11"/>
  <c r="U11"/>
  <c r="V11" s="1"/>
  <c r="Q11"/>
  <c r="R11" s="1"/>
  <c r="P11"/>
  <c r="B11"/>
  <c r="C11" s="1"/>
  <c r="A11"/>
  <c r="BA10"/>
  <c r="AZ10"/>
  <c r="AW10"/>
  <c r="AV10"/>
  <c r="AW43" s="1"/>
  <c r="AR10"/>
  <c r="AQ10"/>
  <c r="AS10" s="1"/>
  <c r="AP10"/>
  <c r="AO10"/>
  <c r="AN10"/>
  <c r="AM10"/>
  <c r="AK10"/>
  <c r="AJ10"/>
  <c r="AI10"/>
  <c r="AG10"/>
  <c r="AH10" s="1"/>
  <c r="AE10"/>
  <c r="AD10"/>
  <c r="AC10"/>
  <c r="AB10"/>
  <c r="AA10"/>
  <c r="Y10"/>
  <c r="X10"/>
  <c r="W10"/>
  <c r="U10"/>
  <c r="V10" s="1"/>
  <c r="Q10"/>
  <c r="R10" s="1"/>
  <c r="P10"/>
  <c r="B10"/>
  <c r="C10" s="1"/>
  <c r="A10"/>
  <c r="I60" i="49"/>
  <c r="I61" s="1"/>
  <c r="BA55"/>
  <c r="AZ55"/>
  <c r="AV55"/>
  <c r="AR55"/>
  <c r="AQ55"/>
  <c r="AS55" s="1"/>
  <c r="AP55"/>
  <c r="AO55"/>
  <c r="AN55"/>
  <c r="AM55"/>
  <c r="AK55"/>
  <c r="AJ55"/>
  <c r="AI55"/>
  <c r="AG55"/>
  <c r="AH55" s="1"/>
  <c r="AE55"/>
  <c r="AD55"/>
  <c r="AC55"/>
  <c r="AB55"/>
  <c r="AA55"/>
  <c r="Y55"/>
  <c r="X55"/>
  <c r="W55"/>
  <c r="U55"/>
  <c r="V55" s="1"/>
  <c r="Q55"/>
  <c r="R55" s="1"/>
  <c r="BA54"/>
  <c r="AZ54"/>
  <c r="AV54"/>
  <c r="AR54"/>
  <c r="AQ54"/>
  <c r="AS54" s="1"/>
  <c r="AP54"/>
  <c r="AO54"/>
  <c r="AN54"/>
  <c r="AM54"/>
  <c r="AK54"/>
  <c r="AJ54"/>
  <c r="AI54"/>
  <c r="AG54"/>
  <c r="AH54" s="1"/>
  <c r="AE54"/>
  <c r="AD54"/>
  <c r="AC54"/>
  <c r="AB54"/>
  <c r="AA54"/>
  <c r="Y54"/>
  <c r="X54"/>
  <c r="W54"/>
  <c r="U54"/>
  <c r="V54" s="1"/>
  <c r="Q54"/>
  <c r="R54" s="1"/>
  <c r="BA53"/>
  <c r="AZ53"/>
  <c r="AV53"/>
  <c r="AR53"/>
  <c r="AQ53"/>
  <c r="AS53" s="1"/>
  <c r="AP53"/>
  <c r="AO53"/>
  <c r="AN53"/>
  <c r="AM53"/>
  <c r="AK53"/>
  <c r="AJ53"/>
  <c r="AI53"/>
  <c r="AG53"/>
  <c r="AH53" s="1"/>
  <c r="AE53"/>
  <c r="AD53"/>
  <c r="AC53"/>
  <c r="AB53"/>
  <c r="AA53"/>
  <c r="Y53"/>
  <c r="X53"/>
  <c r="W53"/>
  <c r="U53"/>
  <c r="V53" s="1"/>
  <c r="Q53"/>
  <c r="R53" s="1"/>
  <c r="BA52"/>
  <c r="AZ52"/>
  <c r="AV52"/>
  <c r="AR52"/>
  <c r="AQ52"/>
  <c r="AS52" s="1"/>
  <c r="AP52"/>
  <c r="AO52"/>
  <c r="AN52"/>
  <c r="AM52"/>
  <c r="AK52"/>
  <c r="AJ52"/>
  <c r="AI52"/>
  <c r="AG52"/>
  <c r="AH52" s="1"/>
  <c r="AE52"/>
  <c r="AD52"/>
  <c r="AC52"/>
  <c r="AB52"/>
  <c r="AA52"/>
  <c r="Y52"/>
  <c r="X52"/>
  <c r="W52"/>
  <c r="U52"/>
  <c r="V52" s="1"/>
  <c r="Q52"/>
  <c r="R52" s="1"/>
  <c r="BA51"/>
  <c r="AZ51"/>
  <c r="AV51"/>
  <c r="AR51"/>
  <c r="AQ51"/>
  <c r="AS51" s="1"/>
  <c r="AP51"/>
  <c r="AO51"/>
  <c r="AN51"/>
  <c r="AM51"/>
  <c r="AK51"/>
  <c r="AJ51"/>
  <c r="AI51"/>
  <c r="AG51"/>
  <c r="AH51" s="1"/>
  <c r="AE51"/>
  <c r="AD51"/>
  <c r="AC51"/>
  <c r="AB51"/>
  <c r="AA51"/>
  <c r="Y51"/>
  <c r="X51"/>
  <c r="W51"/>
  <c r="U51"/>
  <c r="V51" s="1"/>
  <c r="Q51"/>
  <c r="R51" s="1"/>
  <c r="BA50"/>
  <c r="AZ50"/>
  <c r="AV50"/>
  <c r="AR50"/>
  <c r="AQ50"/>
  <c r="AS50" s="1"/>
  <c r="AP50"/>
  <c r="AO50"/>
  <c r="AN50"/>
  <c r="AM50"/>
  <c r="AK50"/>
  <c r="AJ50"/>
  <c r="AI50"/>
  <c r="AG50"/>
  <c r="AH50" s="1"/>
  <c r="AE50"/>
  <c r="AD50"/>
  <c r="AC50"/>
  <c r="AB50"/>
  <c r="AA50"/>
  <c r="Y50"/>
  <c r="X50"/>
  <c r="W50"/>
  <c r="U50"/>
  <c r="V50" s="1"/>
  <c r="Q50"/>
  <c r="R50" s="1"/>
  <c r="BA49"/>
  <c r="AZ49"/>
  <c r="AV49"/>
  <c r="AR49"/>
  <c r="AQ49"/>
  <c r="AS49" s="1"/>
  <c r="AP49"/>
  <c r="AO49"/>
  <c r="AN49"/>
  <c r="AM49"/>
  <c r="AK49"/>
  <c r="AJ49"/>
  <c r="AI49"/>
  <c r="AG49"/>
  <c r="AH49" s="1"/>
  <c r="AE49"/>
  <c r="AD49"/>
  <c r="AC49"/>
  <c r="AB49"/>
  <c r="AA49"/>
  <c r="Y49"/>
  <c r="X49"/>
  <c r="W49"/>
  <c r="U49"/>
  <c r="V49" s="1"/>
  <c r="Q49"/>
  <c r="R49" s="1"/>
  <c r="BA48"/>
  <c r="AZ48"/>
  <c r="AV48"/>
  <c r="AR48"/>
  <c r="AQ48"/>
  <c r="AS48" s="1"/>
  <c r="AP48"/>
  <c r="AO48"/>
  <c r="AN48"/>
  <c r="AM48"/>
  <c r="AK48"/>
  <c r="AJ48"/>
  <c r="AI48"/>
  <c r="AG48"/>
  <c r="AH48" s="1"/>
  <c r="AE48"/>
  <c r="AD48"/>
  <c r="AC48"/>
  <c r="AB48"/>
  <c r="AA48"/>
  <c r="Y48"/>
  <c r="X48"/>
  <c r="W48"/>
  <c r="U48"/>
  <c r="V48" s="1"/>
  <c r="Q48"/>
  <c r="R48" s="1"/>
  <c r="BA47"/>
  <c r="AZ47"/>
  <c r="AV47"/>
  <c r="AR47"/>
  <c r="AQ47"/>
  <c r="AS47" s="1"/>
  <c r="AP47"/>
  <c r="AO47"/>
  <c r="AN47"/>
  <c r="AM47"/>
  <c r="AK47"/>
  <c r="AJ47"/>
  <c r="AI47"/>
  <c r="AG47"/>
  <c r="AH47" s="1"/>
  <c r="AE47"/>
  <c r="AD47"/>
  <c r="AC47"/>
  <c r="AB47"/>
  <c r="AA47"/>
  <c r="Y47"/>
  <c r="X47"/>
  <c r="W47"/>
  <c r="U47"/>
  <c r="V47" s="1"/>
  <c r="Q47"/>
  <c r="R47" s="1"/>
  <c r="BA46"/>
  <c r="AZ46"/>
  <c r="AV46"/>
  <c r="AR46"/>
  <c r="AQ46"/>
  <c r="AS46" s="1"/>
  <c r="AP46"/>
  <c r="AO46"/>
  <c r="AN46"/>
  <c r="AM46"/>
  <c r="AK46"/>
  <c r="AJ46"/>
  <c r="AI46"/>
  <c r="AG46"/>
  <c r="AH46" s="1"/>
  <c r="AE46"/>
  <c r="AD46"/>
  <c r="AC46"/>
  <c r="AB46"/>
  <c r="AA46"/>
  <c r="Y46"/>
  <c r="X46"/>
  <c r="W46"/>
  <c r="U46"/>
  <c r="V46" s="1"/>
  <c r="Q46"/>
  <c r="R46" s="1"/>
  <c r="BA45"/>
  <c r="AZ45"/>
  <c r="AV45"/>
  <c r="AR45"/>
  <c r="AQ45"/>
  <c r="AS45" s="1"/>
  <c r="AP45"/>
  <c r="AO45"/>
  <c r="AN45"/>
  <c r="AM45"/>
  <c r="AK45"/>
  <c r="AJ45"/>
  <c r="AI45"/>
  <c r="AG45"/>
  <c r="AH45" s="1"/>
  <c r="AE45"/>
  <c r="AD45"/>
  <c r="AC45"/>
  <c r="AB45"/>
  <c r="AA45"/>
  <c r="Y45"/>
  <c r="X45"/>
  <c r="W45"/>
  <c r="U45"/>
  <c r="V45" s="1"/>
  <c r="Q45"/>
  <c r="R45" s="1"/>
  <c r="BA44"/>
  <c r="AZ44"/>
  <c r="AV44"/>
  <c r="AR44"/>
  <c r="AQ44"/>
  <c r="AS44" s="1"/>
  <c r="AP44"/>
  <c r="AO44"/>
  <c r="AN44"/>
  <c r="AM44"/>
  <c r="AK44"/>
  <c r="AJ44"/>
  <c r="AI44"/>
  <c r="AG44"/>
  <c r="AH44" s="1"/>
  <c r="AE44"/>
  <c r="AD44"/>
  <c r="AC44"/>
  <c r="AB44"/>
  <c r="AA44"/>
  <c r="Y44"/>
  <c r="X44"/>
  <c r="W44"/>
  <c r="U44"/>
  <c r="V44" s="1"/>
  <c r="Q44"/>
  <c r="R44" s="1"/>
  <c r="A44"/>
  <c r="BA43"/>
  <c r="AZ43"/>
  <c r="AV43"/>
  <c r="AW43" s="1"/>
  <c r="AR43"/>
  <c r="AQ43"/>
  <c r="AS43" s="1"/>
  <c r="AP43"/>
  <c r="AO43"/>
  <c r="AM43"/>
  <c r="AN43" s="1"/>
  <c r="AK43"/>
  <c r="AJ43"/>
  <c r="AI43"/>
  <c r="AG43"/>
  <c r="AH43" s="1"/>
  <c r="AE43"/>
  <c r="AD43"/>
  <c r="AC43"/>
  <c r="AA43"/>
  <c r="AB43" s="1"/>
  <c r="Y43"/>
  <c r="X43"/>
  <c r="W43"/>
  <c r="V43"/>
  <c r="U43"/>
  <c r="Q43"/>
  <c r="R43" s="1"/>
  <c r="A43"/>
  <c r="BA42"/>
  <c r="AZ42"/>
  <c r="AV42"/>
  <c r="AR42"/>
  <c r="AQ42"/>
  <c r="AS42" s="1"/>
  <c r="AP42"/>
  <c r="AO42"/>
  <c r="AN42"/>
  <c r="AM42"/>
  <c r="AK42"/>
  <c r="AJ42"/>
  <c r="AI42"/>
  <c r="AG42"/>
  <c r="AH42" s="1"/>
  <c r="AE42"/>
  <c r="AD42"/>
  <c r="AC42"/>
  <c r="AB42"/>
  <c r="AA42"/>
  <c r="Y42"/>
  <c r="X42"/>
  <c r="W42"/>
  <c r="U42"/>
  <c r="V42" s="1"/>
  <c r="Q42"/>
  <c r="R42" s="1"/>
  <c r="A42"/>
  <c r="BA41"/>
  <c r="AZ41"/>
  <c r="AV41"/>
  <c r="AW41" s="1"/>
  <c r="AR41"/>
  <c r="AQ41"/>
  <c r="AS41" s="1"/>
  <c r="AP41"/>
  <c r="AO41"/>
  <c r="AM41"/>
  <c r="AN41" s="1"/>
  <c r="AK41"/>
  <c r="AJ41"/>
  <c r="AI41"/>
  <c r="AG41"/>
  <c r="AH41" s="1"/>
  <c r="AE41"/>
  <c r="AD41"/>
  <c r="AC41"/>
  <c r="AA41"/>
  <c r="AB41" s="1"/>
  <c r="Y41"/>
  <c r="X41"/>
  <c r="W41"/>
  <c r="V41"/>
  <c r="U41"/>
  <c r="Q41"/>
  <c r="R41" s="1"/>
  <c r="A41"/>
  <c r="BA40"/>
  <c r="AZ40"/>
  <c r="AV40"/>
  <c r="AR40"/>
  <c r="AQ40"/>
  <c r="AS40" s="1"/>
  <c r="AP40"/>
  <c r="AO40"/>
  <c r="AN40"/>
  <c r="AM40"/>
  <c r="AK40"/>
  <c r="AJ40"/>
  <c r="AI40"/>
  <c r="AG40"/>
  <c r="AH40" s="1"/>
  <c r="AE40"/>
  <c r="AD40"/>
  <c r="AC40"/>
  <c r="AB40"/>
  <c r="AA40"/>
  <c r="Y40"/>
  <c r="X40"/>
  <c r="W40"/>
  <c r="U40"/>
  <c r="V40" s="1"/>
  <c r="Q40"/>
  <c r="R40" s="1"/>
  <c r="A40"/>
  <c r="BA39"/>
  <c r="AZ39"/>
  <c r="AV39"/>
  <c r="AW39" s="1"/>
  <c r="AR39"/>
  <c r="AQ39"/>
  <c r="AS39" s="1"/>
  <c r="AP39"/>
  <c r="AO39"/>
  <c r="AM39"/>
  <c r="AN39" s="1"/>
  <c r="AK39"/>
  <c r="AJ39"/>
  <c r="AI39"/>
  <c r="AG39"/>
  <c r="AH39" s="1"/>
  <c r="AE39"/>
  <c r="AD39"/>
  <c r="AC39"/>
  <c r="AA39"/>
  <c r="AB39" s="1"/>
  <c r="Y39"/>
  <c r="X39"/>
  <c r="W39"/>
  <c r="V39"/>
  <c r="U39"/>
  <c r="Q39"/>
  <c r="R39" s="1"/>
  <c r="A39"/>
  <c r="BA38"/>
  <c r="AZ38"/>
  <c r="AV38"/>
  <c r="AR38"/>
  <c r="AQ38"/>
  <c r="AS38" s="1"/>
  <c r="AP38"/>
  <c r="AO38"/>
  <c r="AN38"/>
  <c r="AM38"/>
  <c r="AK38"/>
  <c r="AJ38"/>
  <c r="AI38"/>
  <c r="AG38"/>
  <c r="AH38" s="1"/>
  <c r="AE38"/>
  <c r="AD38"/>
  <c r="AC38"/>
  <c r="AB38"/>
  <c r="AA38"/>
  <c r="Y38"/>
  <c r="X38"/>
  <c r="W38"/>
  <c r="U38"/>
  <c r="V38" s="1"/>
  <c r="Q38"/>
  <c r="R38" s="1"/>
  <c r="A38"/>
  <c r="BA37"/>
  <c r="AZ37"/>
  <c r="AV37"/>
  <c r="AW37" s="1"/>
  <c r="AR37"/>
  <c r="AQ37"/>
  <c r="AS37" s="1"/>
  <c r="AP37"/>
  <c r="AO37"/>
  <c r="AM37"/>
  <c r="AN37" s="1"/>
  <c r="AK37"/>
  <c r="AJ37"/>
  <c r="AI37"/>
  <c r="AG37"/>
  <c r="AH37" s="1"/>
  <c r="AE37"/>
  <c r="AD37"/>
  <c r="AC37"/>
  <c r="AA37"/>
  <c r="AB37" s="1"/>
  <c r="Y37"/>
  <c r="X37"/>
  <c r="W37"/>
  <c r="V37"/>
  <c r="U37"/>
  <c r="Q37"/>
  <c r="R37" s="1"/>
  <c r="A37"/>
  <c r="BA36"/>
  <c r="AZ36"/>
  <c r="AV36"/>
  <c r="AR36"/>
  <c r="AQ36"/>
  <c r="AS36" s="1"/>
  <c r="AP36"/>
  <c r="AO36"/>
  <c r="AN36"/>
  <c r="AM36"/>
  <c r="AK36"/>
  <c r="AJ36"/>
  <c r="AI36"/>
  <c r="AG36"/>
  <c r="AH36" s="1"/>
  <c r="AE36"/>
  <c r="AD36"/>
  <c r="AC36"/>
  <c r="AB36"/>
  <c r="AA36"/>
  <c r="Y36"/>
  <c r="X36"/>
  <c r="W36"/>
  <c r="U36"/>
  <c r="V36" s="1"/>
  <c r="Q36"/>
  <c r="R36" s="1"/>
  <c r="A36"/>
  <c r="BA35"/>
  <c r="AZ35"/>
  <c r="AV35"/>
  <c r="AW35" s="1"/>
  <c r="AR35"/>
  <c r="AQ35"/>
  <c r="AS35" s="1"/>
  <c r="AP35"/>
  <c r="AO35"/>
  <c r="AM35"/>
  <c r="AN35" s="1"/>
  <c r="AK35"/>
  <c r="AJ35"/>
  <c r="AI35"/>
  <c r="AG35"/>
  <c r="AH35" s="1"/>
  <c r="AE35"/>
  <c r="AD35"/>
  <c r="AC35"/>
  <c r="AA35"/>
  <c r="AB35" s="1"/>
  <c r="Y35"/>
  <c r="X35"/>
  <c r="W35"/>
  <c r="V35"/>
  <c r="U35"/>
  <c r="Q35"/>
  <c r="R35" s="1"/>
  <c r="A35"/>
  <c r="BA34"/>
  <c r="AZ34"/>
  <c r="AV34"/>
  <c r="AR34"/>
  <c r="AQ34"/>
  <c r="AS34" s="1"/>
  <c r="AP34"/>
  <c r="AO34"/>
  <c r="AN34"/>
  <c r="AM34"/>
  <c r="AK34"/>
  <c r="AJ34"/>
  <c r="AI34"/>
  <c r="AG34"/>
  <c r="AH34" s="1"/>
  <c r="AE34"/>
  <c r="AD34"/>
  <c r="AC34"/>
  <c r="AB34"/>
  <c r="AA34"/>
  <c r="Y34"/>
  <c r="X34"/>
  <c r="W34"/>
  <c r="U34"/>
  <c r="V34" s="1"/>
  <c r="Q34"/>
  <c r="R34" s="1"/>
  <c r="A34"/>
  <c r="BA33"/>
  <c r="AZ33"/>
  <c r="AV33"/>
  <c r="AW33" s="1"/>
  <c r="AR33"/>
  <c r="AQ33"/>
  <c r="AS33" s="1"/>
  <c r="AP33"/>
  <c r="AO33"/>
  <c r="AM33"/>
  <c r="AN33" s="1"/>
  <c r="AK33"/>
  <c r="AJ33"/>
  <c r="AI33"/>
  <c r="AG33"/>
  <c r="AH33" s="1"/>
  <c r="AE33"/>
  <c r="AD33"/>
  <c r="AC33"/>
  <c r="AA33"/>
  <c r="AB33" s="1"/>
  <c r="Y33"/>
  <c r="X33"/>
  <c r="W33"/>
  <c r="V33"/>
  <c r="U33"/>
  <c r="Q33"/>
  <c r="R33" s="1"/>
  <c r="A33"/>
  <c r="BA32"/>
  <c r="AZ32"/>
  <c r="AV32"/>
  <c r="AR32"/>
  <c r="AQ32"/>
  <c r="AS32" s="1"/>
  <c r="AP32"/>
  <c r="AO32"/>
  <c r="AN32"/>
  <c r="AM32"/>
  <c r="AK32"/>
  <c r="AJ32"/>
  <c r="AI32"/>
  <c r="AG32"/>
  <c r="AH32" s="1"/>
  <c r="AE32"/>
  <c r="AD32"/>
  <c r="AC32"/>
  <c r="AB32"/>
  <c r="AA32"/>
  <c r="Y32"/>
  <c r="X32"/>
  <c r="W32"/>
  <c r="U32"/>
  <c r="V32" s="1"/>
  <c r="Q32"/>
  <c r="R32" s="1"/>
  <c r="P32"/>
  <c r="A32"/>
  <c r="BA31"/>
  <c r="AZ31"/>
  <c r="AV31"/>
  <c r="AR31"/>
  <c r="AQ31"/>
  <c r="AS31" s="1"/>
  <c r="AP31"/>
  <c r="AO31"/>
  <c r="AN31"/>
  <c r="AM31"/>
  <c r="AK31"/>
  <c r="AJ31"/>
  <c r="AI31"/>
  <c r="AG31"/>
  <c r="AH31" s="1"/>
  <c r="AE31"/>
  <c r="AD31"/>
  <c r="AC31"/>
  <c r="AB31"/>
  <c r="AA31"/>
  <c r="Y31"/>
  <c r="X31"/>
  <c r="W31"/>
  <c r="U31"/>
  <c r="V31" s="1"/>
  <c r="Q31"/>
  <c r="R31" s="1"/>
  <c r="P31"/>
  <c r="A31"/>
  <c r="BA30"/>
  <c r="AZ30"/>
  <c r="AV30"/>
  <c r="AR30"/>
  <c r="AQ30"/>
  <c r="AS30" s="1"/>
  <c r="AP30"/>
  <c r="AO30"/>
  <c r="AN30"/>
  <c r="AM30"/>
  <c r="AK30"/>
  <c r="AJ30"/>
  <c r="AI30"/>
  <c r="AG30"/>
  <c r="AH30" s="1"/>
  <c r="AE30"/>
  <c r="AD30"/>
  <c r="AC30"/>
  <c r="AB30"/>
  <c r="AA30"/>
  <c r="Y30"/>
  <c r="X30"/>
  <c r="W30"/>
  <c r="U30"/>
  <c r="V30" s="1"/>
  <c r="Q30"/>
  <c r="R30" s="1"/>
  <c r="P30"/>
  <c r="A30"/>
  <c r="BA29"/>
  <c r="AZ29"/>
  <c r="AV29"/>
  <c r="AR29"/>
  <c r="AQ29"/>
  <c r="AS29" s="1"/>
  <c r="AP29"/>
  <c r="AO29"/>
  <c r="AN29"/>
  <c r="AM29"/>
  <c r="AK29"/>
  <c r="AJ29"/>
  <c r="AI29"/>
  <c r="AG29"/>
  <c r="AH29" s="1"/>
  <c r="AE29"/>
  <c r="AD29"/>
  <c r="AC29"/>
  <c r="AB29"/>
  <c r="AA29"/>
  <c r="Y29"/>
  <c r="X29"/>
  <c r="W29"/>
  <c r="U29"/>
  <c r="V29" s="1"/>
  <c r="Q29"/>
  <c r="R29" s="1"/>
  <c r="P29"/>
  <c r="A29"/>
  <c r="BA28"/>
  <c r="AZ28"/>
  <c r="AV28"/>
  <c r="AR28"/>
  <c r="AQ28"/>
  <c r="AS28" s="1"/>
  <c r="AP28"/>
  <c r="AO28"/>
  <c r="AN28"/>
  <c r="AM28"/>
  <c r="AK28"/>
  <c r="AJ28"/>
  <c r="AI28"/>
  <c r="AG28"/>
  <c r="AH28" s="1"/>
  <c r="AE28"/>
  <c r="AD28"/>
  <c r="AC28"/>
  <c r="AB28"/>
  <c r="AA28"/>
  <c r="Y28"/>
  <c r="X28"/>
  <c r="W28"/>
  <c r="U28"/>
  <c r="V28" s="1"/>
  <c r="Q28"/>
  <c r="R28" s="1"/>
  <c r="P28"/>
  <c r="A28"/>
  <c r="BA27"/>
  <c r="AZ27"/>
  <c r="AV27"/>
  <c r="AR27"/>
  <c r="AQ27"/>
  <c r="AS27" s="1"/>
  <c r="AP27"/>
  <c r="AO27"/>
  <c r="AN27"/>
  <c r="AM27"/>
  <c r="AK27"/>
  <c r="AJ27"/>
  <c r="AI27"/>
  <c r="AG27"/>
  <c r="AH27" s="1"/>
  <c r="AE27"/>
  <c r="AD27"/>
  <c r="AC27"/>
  <c r="AB27"/>
  <c r="AA27"/>
  <c r="Y27"/>
  <c r="X27"/>
  <c r="W27"/>
  <c r="U27"/>
  <c r="V27" s="1"/>
  <c r="Q27"/>
  <c r="R27" s="1"/>
  <c r="P27"/>
  <c r="A27"/>
  <c r="BA26"/>
  <c r="AZ26"/>
  <c r="AV26"/>
  <c r="AR26"/>
  <c r="AQ26"/>
  <c r="AS26" s="1"/>
  <c r="AP26"/>
  <c r="AO26"/>
  <c r="AN26"/>
  <c r="AM26"/>
  <c r="AK26"/>
  <c r="AJ26"/>
  <c r="AI26"/>
  <c r="AG26"/>
  <c r="AH26" s="1"/>
  <c r="AE26"/>
  <c r="AD26"/>
  <c r="AC26"/>
  <c r="AB26"/>
  <c r="AA26"/>
  <c r="Y26"/>
  <c r="X26"/>
  <c r="W26"/>
  <c r="U26"/>
  <c r="V26" s="1"/>
  <c r="Q26"/>
  <c r="R26" s="1"/>
  <c r="P26"/>
  <c r="A26"/>
  <c r="BA25"/>
  <c r="AZ25"/>
  <c r="AV25"/>
  <c r="AR25"/>
  <c r="AQ25"/>
  <c r="AS25" s="1"/>
  <c r="AP25"/>
  <c r="AO25"/>
  <c r="AN25"/>
  <c r="AM25"/>
  <c r="AK25"/>
  <c r="AJ25"/>
  <c r="AI25"/>
  <c r="AG25"/>
  <c r="AH25" s="1"/>
  <c r="AE25"/>
  <c r="AD25"/>
  <c r="AC25"/>
  <c r="AB25"/>
  <c r="AA25"/>
  <c r="Y25"/>
  <c r="X25"/>
  <c r="W25"/>
  <c r="U25"/>
  <c r="V25" s="1"/>
  <c r="Q25"/>
  <c r="R25" s="1"/>
  <c r="P25"/>
  <c r="A25"/>
  <c r="BA24"/>
  <c r="AZ24"/>
  <c r="AV24"/>
  <c r="AR24"/>
  <c r="AQ24"/>
  <c r="AS24" s="1"/>
  <c r="AP24"/>
  <c r="AO24"/>
  <c r="AN24"/>
  <c r="AM24"/>
  <c r="AK24"/>
  <c r="AJ24"/>
  <c r="AI24"/>
  <c r="AG24"/>
  <c r="AH24" s="1"/>
  <c r="AE24"/>
  <c r="AD24"/>
  <c r="AC24"/>
  <c r="AB24"/>
  <c r="AA24"/>
  <c r="Y24"/>
  <c r="X24"/>
  <c r="W24"/>
  <c r="U24"/>
  <c r="V24" s="1"/>
  <c r="Q24"/>
  <c r="R24" s="1"/>
  <c r="P24"/>
  <c r="A24"/>
  <c r="BA23"/>
  <c r="AZ23"/>
  <c r="AV23"/>
  <c r="AR23"/>
  <c r="AQ23"/>
  <c r="AS23" s="1"/>
  <c r="AP23"/>
  <c r="AO23"/>
  <c r="AN23"/>
  <c r="AM23"/>
  <c r="AK23"/>
  <c r="AJ23"/>
  <c r="AI23"/>
  <c r="AG23"/>
  <c r="AH23" s="1"/>
  <c r="AE23"/>
  <c r="AD23"/>
  <c r="AC23"/>
  <c r="AB23"/>
  <c r="AA23"/>
  <c r="Y23"/>
  <c r="X23"/>
  <c r="W23"/>
  <c r="U23"/>
  <c r="V23" s="1"/>
  <c r="Q23"/>
  <c r="R23" s="1"/>
  <c r="P23"/>
  <c r="A23"/>
  <c r="BA22"/>
  <c r="AZ22"/>
  <c r="AV22"/>
  <c r="AR22"/>
  <c r="AQ22"/>
  <c r="AS22" s="1"/>
  <c r="AP22"/>
  <c r="AO22"/>
  <c r="AN22"/>
  <c r="AM22"/>
  <c r="AK22"/>
  <c r="AJ22"/>
  <c r="AI22"/>
  <c r="AG22"/>
  <c r="AH22" s="1"/>
  <c r="AE22"/>
  <c r="AD22"/>
  <c r="AC22"/>
  <c r="AB22"/>
  <c r="AA22"/>
  <c r="Y22"/>
  <c r="X22"/>
  <c r="W22"/>
  <c r="U22"/>
  <c r="V22" s="1"/>
  <c r="Q22"/>
  <c r="R22" s="1"/>
  <c r="P22"/>
  <c r="A22"/>
  <c r="BA21"/>
  <c r="AZ21"/>
  <c r="AV21"/>
  <c r="AR21"/>
  <c r="AQ21"/>
  <c r="AS21" s="1"/>
  <c r="AP21"/>
  <c r="AO21"/>
  <c r="AN21"/>
  <c r="AM21"/>
  <c r="AK21"/>
  <c r="AJ21"/>
  <c r="AI21"/>
  <c r="AG21"/>
  <c r="AH21" s="1"/>
  <c r="AE21"/>
  <c r="AD21"/>
  <c r="AC21"/>
  <c r="AB21"/>
  <c r="AA21"/>
  <c r="Y21"/>
  <c r="X21"/>
  <c r="W21"/>
  <c r="U21"/>
  <c r="V21" s="1"/>
  <c r="Q21"/>
  <c r="R21" s="1"/>
  <c r="P21"/>
  <c r="A21"/>
  <c r="BA20"/>
  <c r="AZ20"/>
  <c r="AV20"/>
  <c r="AR20"/>
  <c r="AQ20"/>
  <c r="AS20" s="1"/>
  <c r="AP20"/>
  <c r="AO20"/>
  <c r="AN20"/>
  <c r="AM20"/>
  <c r="AK20"/>
  <c r="AJ20"/>
  <c r="AI20"/>
  <c r="AG20"/>
  <c r="AH20" s="1"/>
  <c r="AE20"/>
  <c r="AD20"/>
  <c r="AC20"/>
  <c r="AB20"/>
  <c r="AA20"/>
  <c r="Y20"/>
  <c r="X20"/>
  <c r="W20"/>
  <c r="U20"/>
  <c r="V20" s="1"/>
  <c r="Q20"/>
  <c r="R20" s="1"/>
  <c r="P20"/>
  <c r="A20"/>
  <c r="BA19"/>
  <c r="AZ19"/>
  <c r="AV19"/>
  <c r="AR19"/>
  <c r="AQ19"/>
  <c r="AS19" s="1"/>
  <c r="AP19"/>
  <c r="AO19"/>
  <c r="AN19"/>
  <c r="AM19"/>
  <c r="AK19"/>
  <c r="AJ19"/>
  <c r="AI19"/>
  <c r="AG19"/>
  <c r="AH19" s="1"/>
  <c r="AE19"/>
  <c r="AD19"/>
  <c r="AC19"/>
  <c r="AB19"/>
  <c r="AA19"/>
  <c r="Y19"/>
  <c r="X19"/>
  <c r="W19"/>
  <c r="U19"/>
  <c r="V19" s="1"/>
  <c r="Q19"/>
  <c r="R19" s="1"/>
  <c r="P19"/>
  <c r="A19"/>
  <c r="BA18"/>
  <c r="AZ18"/>
  <c r="AV18"/>
  <c r="AR18"/>
  <c r="AQ18"/>
  <c r="AS18" s="1"/>
  <c r="AP18"/>
  <c r="AO18"/>
  <c r="AN18"/>
  <c r="AM18"/>
  <c r="AK18"/>
  <c r="AJ18"/>
  <c r="AI18"/>
  <c r="AG18"/>
  <c r="AH18" s="1"/>
  <c r="AE18"/>
  <c r="AD18"/>
  <c r="AC18"/>
  <c r="AB18"/>
  <c r="AA18"/>
  <c r="Y18"/>
  <c r="X18"/>
  <c r="W18"/>
  <c r="U18"/>
  <c r="V18" s="1"/>
  <c r="Q18"/>
  <c r="R18" s="1"/>
  <c r="P18"/>
  <c r="A18"/>
  <c r="BA17"/>
  <c r="AZ17"/>
  <c r="AV17"/>
  <c r="AR17"/>
  <c r="AQ17"/>
  <c r="AS17" s="1"/>
  <c r="AP17"/>
  <c r="AO17"/>
  <c r="AN17"/>
  <c r="AM17"/>
  <c r="AK17"/>
  <c r="AJ17"/>
  <c r="AI17"/>
  <c r="AG17"/>
  <c r="AH17" s="1"/>
  <c r="AE17"/>
  <c r="AD17"/>
  <c r="AC17"/>
  <c r="AB17"/>
  <c r="AA17"/>
  <c r="Y17"/>
  <c r="X17"/>
  <c r="W17"/>
  <c r="U17"/>
  <c r="V17" s="1"/>
  <c r="Q17"/>
  <c r="R17" s="1"/>
  <c r="P17"/>
  <c r="A17"/>
  <c r="BA16"/>
  <c r="AZ16"/>
  <c r="AV16"/>
  <c r="AR16"/>
  <c r="AQ16"/>
  <c r="AS16" s="1"/>
  <c r="AP16"/>
  <c r="AO16"/>
  <c r="AN16"/>
  <c r="AM16"/>
  <c r="AK16"/>
  <c r="AJ16"/>
  <c r="AI16"/>
  <c r="AG16"/>
  <c r="AH16" s="1"/>
  <c r="AE16"/>
  <c r="AD16"/>
  <c r="AC16"/>
  <c r="AB16"/>
  <c r="AA16"/>
  <c r="Y16"/>
  <c r="X16"/>
  <c r="W16"/>
  <c r="U16"/>
  <c r="V16" s="1"/>
  <c r="Q16"/>
  <c r="R16" s="1"/>
  <c r="P16"/>
  <c r="A16"/>
  <c r="BA15"/>
  <c r="AZ15"/>
  <c r="AV15"/>
  <c r="AW15" s="1"/>
  <c r="AR15"/>
  <c r="AQ15"/>
  <c r="AS15" s="1"/>
  <c r="AP15"/>
  <c r="AO15"/>
  <c r="AM15"/>
  <c r="AN15" s="1"/>
  <c r="AK15"/>
  <c r="AJ15"/>
  <c r="AI15"/>
  <c r="AG15"/>
  <c r="AH15" s="1"/>
  <c r="AE15"/>
  <c r="AD15"/>
  <c r="AC15"/>
  <c r="AA15"/>
  <c r="AB15" s="1"/>
  <c r="Y15"/>
  <c r="X15"/>
  <c r="W15"/>
  <c r="V15"/>
  <c r="U15"/>
  <c r="P15"/>
  <c r="Q15" s="1"/>
  <c r="A15"/>
  <c r="BA14"/>
  <c r="AZ14"/>
  <c r="AV14"/>
  <c r="AW14" s="1"/>
  <c r="AR14"/>
  <c r="AQ14"/>
  <c r="AS14" s="1"/>
  <c r="AP14"/>
  <c r="AO14"/>
  <c r="AM14"/>
  <c r="AN14" s="1"/>
  <c r="AJ14"/>
  <c r="AC14"/>
  <c r="AA14"/>
  <c r="AB14" s="1"/>
  <c r="Y14"/>
  <c r="X14"/>
  <c r="W14"/>
  <c r="V14"/>
  <c r="U14"/>
  <c r="P14"/>
  <c r="Q14" s="1"/>
  <c r="A14"/>
  <c r="BA13"/>
  <c r="AZ13"/>
  <c r="AV13"/>
  <c r="AW13" s="1"/>
  <c r="AR13"/>
  <c r="AQ13"/>
  <c r="AS13" s="1"/>
  <c r="AP13"/>
  <c r="AO13"/>
  <c r="AM13"/>
  <c r="AN13" s="1"/>
  <c r="AJ13"/>
  <c r="AC13"/>
  <c r="AA13"/>
  <c r="AB13" s="1"/>
  <c r="Y13"/>
  <c r="X13"/>
  <c r="W13"/>
  <c r="V13"/>
  <c r="U13"/>
  <c r="P13"/>
  <c r="Q13" s="1"/>
  <c r="A13"/>
  <c r="BA12"/>
  <c r="AZ12"/>
  <c r="AV12"/>
  <c r="AW12" s="1"/>
  <c r="AR12"/>
  <c r="AQ12"/>
  <c r="AS12" s="1"/>
  <c r="AP12"/>
  <c r="AO12"/>
  <c r="AM12"/>
  <c r="AN12" s="1"/>
  <c r="AJ12"/>
  <c r="AC12"/>
  <c r="AA12"/>
  <c r="AB12" s="1"/>
  <c r="Y12"/>
  <c r="X12"/>
  <c r="W12"/>
  <c r="V12"/>
  <c r="U12"/>
  <c r="P12"/>
  <c r="Q12" s="1"/>
  <c r="A12"/>
  <c r="BA11"/>
  <c r="AZ11"/>
  <c r="AV11"/>
  <c r="AW11" s="1"/>
  <c r="AR11"/>
  <c r="AQ11"/>
  <c r="AS11" s="1"/>
  <c r="AP11"/>
  <c r="AO11"/>
  <c r="AM11"/>
  <c r="AN11" s="1"/>
  <c r="AJ11"/>
  <c r="AC11"/>
  <c r="AA11"/>
  <c r="AB11" s="1"/>
  <c r="Y11"/>
  <c r="X11"/>
  <c r="W11"/>
  <c r="V11"/>
  <c r="U11"/>
  <c r="P11"/>
  <c r="Q11" s="1"/>
  <c r="A11"/>
  <c r="BA10"/>
  <c r="AZ10"/>
  <c r="AV10"/>
  <c r="AW10" s="1"/>
  <c r="AR10"/>
  <c r="AQ10"/>
  <c r="AS10" s="1"/>
  <c r="AP10"/>
  <c r="AO10"/>
  <c r="AM10"/>
  <c r="AN10" s="1"/>
  <c r="AJ10"/>
  <c r="AC10"/>
  <c r="AA10"/>
  <c r="AB10" s="1"/>
  <c r="Y10"/>
  <c r="X10"/>
  <c r="W10"/>
  <c r="V10"/>
  <c r="U10"/>
  <c r="P10"/>
  <c r="Q10" s="1"/>
  <c r="A10"/>
  <c r="I58" i="48"/>
  <c r="I59" s="1"/>
  <c r="BA53"/>
  <c r="AZ53"/>
  <c r="AV53"/>
  <c r="AR53"/>
  <c r="AQ53"/>
  <c r="AS53" s="1"/>
  <c r="AT53" s="1"/>
  <c r="AP53"/>
  <c r="AO53"/>
  <c r="AM53"/>
  <c r="AN53" s="1"/>
  <c r="AK53"/>
  <c r="AJ53"/>
  <c r="AI53"/>
  <c r="AG53"/>
  <c r="AH53" s="1"/>
  <c r="AE53"/>
  <c r="AD53"/>
  <c r="AC53"/>
  <c r="AA53"/>
  <c r="AB53" s="1"/>
  <c r="Y53"/>
  <c r="X53"/>
  <c r="W53"/>
  <c r="U53"/>
  <c r="V53" s="1"/>
  <c r="Q53"/>
  <c r="BA52"/>
  <c r="AZ52"/>
  <c r="AV52"/>
  <c r="AR52"/>
  <c r="AQ52"/>
  <c r="AS52" s="1"/>
  <c r="AT52" s="1"/>
  <c r="AP52"/>
  <c r="AO52"/>
  <c r="AM52"/>
  <c r="AN52" s="1"/>
  <c r="AK52"/>
  <c r="AJ52"/>
  <c r="AI52"/>
  <c r="AG52"/>
  <c r="AH52" s="1"/>
  <c r="AE52"/>
  <c r="AD52"/>
  <c r="AC52"/>
  <c r="AB52"/>
  <c r="AA52"/>
  <c r="Y52"/>
  <c r="X52"/>
  <c r="W52"/>
  <c r="U52"/>
  <c r="V52" s="1"/>
  <c r="Q52"/>
  <c r="BA51"/>
  <c r="AZ51"/>
  <c r="AV51"/>
  <c r="AR51"/>
  <c r="AQ51"/>
  <c r="AS51" s="1"/>
  <c r="AT51" s="1"/>
  <c r="AP51"/>
  <c r="AO51"/>
  <c r="AM51"/>
  <c r="AN51" s="1"/>
  <c r="AK51"/>
  <c r="AJ51"/>
  <c r="AI51"/>
  <c r="AG51"/>
  <c r="AH51" s="1"/>
  <c r="AE51"/>
  <c r="AD51"/>
  <c r="AC51"/>
  <c r="AA51"/>
  <c r="AB51" s="1"/>
  <c r="Y51"/>
  <c r="X51"/>
  <c r="W51"/>
  <c r="U51"/>
  <c r="V51" s="1"/>
  <c r="Q51"/>
  <c r="BA50"/>
  <c r="AZ50"/>
  <c r="AV50"/>
  <c r="AR50"/>
  <c r="AQ50"/>
  <c r="AS50" s="1"/>
  <c r="AT50" s="1"/>
  <c r="AP50"/>
  <c r="AO50"/>
  <c r="AM50"/>
  <c r="AN50" s="1"/>
  <c r="AK50"/>
  <c r="AJ50"/>
  <c r="AI50"/>
  <c r="AG50"/>
  <c r="AH50" s="1"/>
  <c r="AE50"/>
  <c r="AD50"/>
  <c r="AC50"/>
  <c r="AA50"/>
  <c r="AB50" s="1"/>
  <c r="Y50"/>
  <c r="X50"/>
  <c r="W50"/>
  <c r="U50"/>
  <c r="V50" s="1"/>
  <c r="Q50"/>
  <c r="BA49"/>
  <c r="AZ49"/>
  <c r="AV49"/>
  <c r="AR49"/>
  <c r="AQ49"/>
  <c r="AS49" s="1"/>
  <c r="AT49" s="1"/>
  <c r="AP49"/>
  <c r="AO49"/>
  <c r="AM49"/>
  <c r="AN49" s="1"/>
  <c r="AK49"/>
  <c r="AJ49"/>
  <c r="AI49"/>
  <c r="AG49"/>
  <c r="AH49" s="1"/>
  <c r="AE49"/>
  <c r="AD49"/>
  <c r="AC49"/>
  <c r="AA49"/>
  <c r="AB49" s="1"/>
  <c r="Y49"/>
  <c r="X49"/>
  <c r="W49"/>
  <c r="U49"/>
  <c r="V49" s="1"/>
  <c r="Q49"/>
  <c r="BA48"/>
  <c r="AZ48"/>
  <c r="AV48"/>
  <c r="AR48"/>
  <c r="AQ48"/>
  <c r="AS48" s="1"/>
  <c r="AT48" s="1"/>
  <c r="AP48"/>
  <c r="AO48"/>
  <c r="AM48"/>
  <c r="AN48" s="1"/>
  <c r="AK48"/>
  <c r="AJ48"/>
  <c r="AI48"/>
  <c r="AG48"/>
  <c r="AH48" s="1"/>
  <c r="AE48"/>
  <c r="AD48"/>
  <c r="AC48"/>
  <c r="AA48"/>
  <c r="AB48" s="1"/>
  <c r="Y48"/>
  <c r="X48"/>
  <c r="W48"/>
  <c r="U48"/>
  <c r="V48" s="1"/>
  <c r="Q48"/>
  <c r="BA47"/>
  <c r="AZ47"/>
  <c r="AV47"/>
  <c r="AR47"/>
  <c r="AQ47"/>
  <c r="AS47" s="1"/>
  <c r="AT47" s="1"/>
  <c r="AP47"/>
  <c r="AO47"/>
  <c r="AM47"/>
  <c r="AN47" s="1"/>
  <c r="AK47"/>
  <c r="AJ47"/>
  <c r="AI47"/>
  <c r="AG47"/>
  <c r="AH47" s="1"/>
  <c r="AE47"/>
  <c r="AD47"/>
  <c r="AC47"/>
  <c r="AA47"/>
  <c r="AB47" s="1"/>
  <c r="Y47"/>
  <c r="X47"/>
  <c r="W47"/>
  <c r="U47"/>
  <c r="V47" s="1"/>
  <c r="Q47"/>
  <c r="BA46"/>
  <c r="AZ46"/>
  <c r="AV46"/>
  <c r="AR46"/>
  <c r="AQ46"/>
  <c r="AS46" s="1"/>
  <c r="AT46" s="1"/>
  <c r="AP46"/>
  <c r="AO46"/>
  <c r="AM46"/>
  <c r="AN46" s="1"/>
  <c r="AK46"/>
  <c r="AJ46"/>
  <c r="AI46"/>
  <c r="AG46"/>
  <c r="AH46" s="1"/>
  <c r="AE46"/>
  <c r="AD46"/>
  <c r="AC46"/>
  <c r="AA46"/>
  <c r="AB46" s="1"/>
  <c r="Y46"/>
  <c r="X46"/>
  <c r="W46"/>
  <c r="U46"/>
  <c r="V46" s="1"/>
  <c r="Q46"/>
  <c r="BA45"/>
  <c r="AZ45"/>
  <c r="AV45"/>
  <c r="AR45"/>
  <c r="AQ45"/>
  <c r="AS45" s="1"/>
  <c r="AT45" s="1"/>
  <c r="AP45"/>
  <c r="AO45"/>
  <c r="AM45"/>
  <c r="AN45" s="1"/>
  <c r="AK45"/>
  <c r="AJ45"/>
  <c r="AI45"/>
  <c r="AG45"/>
  <c r="AH45" s="1"/>
  <c r="AE45"/>
  <c r="AD45"/>
  <c r="AC45"/>
  <c r="AA45"/>
  <c r="AB45" s="1"/>
  <c r="Y45"/>
  <c r="X45"/>
  <c r="W45"/>
  <c r="U45"/>
  <c r="V45" s="1"/>
  <c r="Q45"/>
  <c r="BA44"/>
  <c r="AZ44"/>
  <c r="AV44"/>
  <c r="AR44"/>
  <c r="AQ44"/>
  <c r="AS44" s="1"/>
  <c r="AT44" s="1"/>
  <c r="AP44"/>
  <c r="AO44"/>
  <c r="AM44"/>
  <c r="AN44" s="1"/>
  <c r="AK44"/>
  <c r="AJ44"/>
  <c r="AI44"/>
  <c r="AG44"/>
  <c r="AH44" s="1"/>
  <c r="AE44"/>
  <c r="AD44"/>
  <c r="AC44"/>
  <c r="AA44"/>
  <c r="AB44" s="1"/>
  <c r="Y44"/>
  <c r="X44"/>
  <c r="W44"/>
  <c r="U44"/>
  <c r="V44" s="1"/>
  <c r="Q44"/>
  <c r="BA43"/>
  <c r="AZ43"/>
  <c r="AV43"/>
  <c r="AR43"/>
  <c r="AQ43"/>
  <c r="AS43" s="1"/>
  <c r="AT43" s="1"/>
  <c r="AP43"/>
  <c r="AO43"/>
  <c r="AM43"/>
  <c r="AN43" s="1"/>
  <c r="AK43"/>
  <c r="AJ43"/>
  <c r="AI43"/>
  <c r="AG43"/>
  <c r="AH43" s="1"/>
  <c r="AE43"/>
  <c r="AD43"/>
  <c r="AC43"/>
  <c r="AA43"/>
  <c r="AB43" s="1"/>
  <c r="Y43"/>
  <c r="X43"/>
  <c r="W43"/>
  <c r="U43"/>
  <c r="V43" s="1"/>
  <c r="Q43"/>
  <c r="BA42"/>
  <c r="AZ42"/>
  <c r="AV42"/>
  <c r="AR42"/>
  <c r="AQ42"/>
  <c r="AS42" s="1"/>
  <c r="AT42" s="1"/>
  <c r="AP42"/>
  <c r="AO42"/>
  <c r="AM42"/>
  <c r="AN42" s="1"/>
  <c r="AK42"/>
  <c r="AJ42"/>
  <c r="AI42"/>
  <c r="AG42"/>
  <c r="AH42" s="1"/>
  <c r="AE42"/>
  <c r="AD42"/>
  <c r="AC42"/>
  <c r="AA42"/>
  <c r="AB42" s="1"/>
  <c r="Y42"/>
  <c r="X42"/>
  <c r="W42"/>
  <c r="U42"/>
  <c r="V42" s="1"/>
  <c r="Q42"/>
  <c r="A42"/>
  <c r="BA41"/>
  <c r="AZ41"/>
  <c r="AV41"/>
  <c r="AR41"/>
  <c r="AQ41"/>
  <c r="AS41" s="1"/>
  <c r="AP41"/>
  <c r="AO41"/>
  <c r="AM41"/>
  <c r="AN41" s="1"/>
  <c r="AK41"/>
  <c r="AJ41"/>
  <c r="AI41"/>
  <c r="AG41"/>
  <c r="AH41" s="1"/>
  <c r="AE41"/>
  <c r="AD41"/>
  <c r="AC41"/>
  <c r="AA41"/>
  <c r="AB41" s="1"/>
  <c r="Y41"/>
  <c r="X41"/>
  <c r="W41"/>
  <c r="U41"/>
  <c r="V41" s="1"/>
  <c r="Q41"/>
  <c r="R41" s="1"/>
  <c r="A41"/>
  <c r="BA40"/>
  <c r="AZ40"/>
  <c r="AV40"/>
  <c r="AR40"/>
  <c r="AQ40"/>
  <c r="AS40" s="1"/>
  <c r="AT40" s="1"/>
  <c r="AP40"/>
  <c r="AO40"/>
  <c r="AM40"/>
  <c r="AN40" s="1"/>
  <c r="AK40"/>
  <c r="AJ40"/>
  <c r="AI40"/>
  <c r="AG40"/>
  <c r="AH40" s="1"/>
  <c r="AE40"/>
  <c r="AD40"/>
  <c r="AC40"/>
  <c r="AA40"/>
  <c r="AB40" s="1"/>
  <c r="Y40"/>
  <c r="X40"/>
  <c r="W40"/>
  <c r="U40"/>
  <c r="V40" s="1"/>
  <c r="Q40"/>
  <c r="A40"/>
  <c r="BA39"/>
  <c r="AZ39"/>
  <c r="AV39"/>
  <c r="AR39"/>
  <c r="AQ39"/>
  <c r="AS39" s="1"/>
  <c r="AP39"/>
  <c r="AO39"/>
  <c r="AM39"/>
  <c r="AN39" s="1"/>
  <c r="AK39"/>
  <c r="AJ39"/>
  <c r="AI39"/>
  <c r="AG39"/>
  <c r="AH39" s="1"/>
  <c r="AE39"/>
  <c r="AD39"/>
  <c r="AC39"/>
  <c r="AA39"/>
  <c r="AB39" s="1"/>
  <c r="Y39"/>
  <c r="X39"/>
  <c r="W39"/>
  <c r="U39"/>
  <c r="V39" s="1"/>
  <c r="Q39"/>
  <c r="R39" s="1"/>
  <c r="A39"/>
  <c r="BA38"/>
  <c r="AZ38"/>
  <c r="AV38"/>
  <c r="AR38"/>
  <c r="AQ38"/>
  <c r="AS38" s="1"/>
  <c r="AT38" s="1"/>
  <c r="AP38"/>
  <c r="AO38"/>
  <c r="AM38"/>
  <c r="AN38" s="1"/>
  <c r="AK38"/>
  <c r="AJ38"/>
  <c r="AI38"/>
  <c r="AG38"/>
  <c r="AH38" s="1"/>
  <c r="AE38"/>
  <c r="AD38"/>
  <c r="AC38"/>
  <c r="AA38"/>
  <c r="AB38" s="1"/>
  <c r="Y38"/>
  <c r="X38"/>
  <c r="W38"/>
  <c r="U38"/>
  <c r="V38" s="1"/>
  <c r="Q38"/>
  <c r="A38"/>
  <c r="BA37"/>
  <c r="AZ37"/>
  <c r="AV37"/>
  <c r="AR37"/>
  <c r="AQ37"/>
  <c r="AS37" s="1"/>
  <c r="AP37"/>
  <c r="AO37"/>
  <c r="AM37"/>
  <c r="AN37" s="1"/>
  <c r="AK37"/>
  <c r="AJ37"/>
  <c r="AI37"/>
  <c r="AG37"/>
  <c r="AH37" s="1"/>
  <c r="AE37"/>
  <c r="AD37"/>
  <c r="AC37"/>
  <c r="AA37"/>
  <c r="AB37" s="1"/>
  <c r="Y37"/>
  <c r="X37"/>
  <c r="W37"/>
  <c r="U37"/>
  <c r="V37" s="1"/>
  <c r="Q37"/>
  <c r="R37" s="1"/>
  <c r="A37"/>
  <c r="BA36"/>
  <c r="AZ36"/>
  <c r="AV36"/>
  <c r="AR36"/>
  <c r="AQ36"/>
  <c r="AS36" s="1"/>
  <c r="AT36" s="1"/>
  <c r="AP36"/>
  <c r="AO36"/>
  <c r="AM36"/>
  <c r="AN36" s="1"/>
  <c r="AK36"/>
  <c r="AJ36"/>
  <c r="AI36"/>
  <c r="AG36"/>
  <c r="AH36" s="1"/>
  <c r="AE36"/>
  <c r="AD36"/>
  <c r="AC36"/>
  <c r="AA36"/>
  <c r="AB36" s="1"/>
  <c r="Y36"/>
  <c r="X36"/>
  <c r="W36"/>
  <c r="U36"/>
  <c r="V36" s="1"/>
  <c r="Q36"/>
  <c r="A36"/>
  <c r="BA35"/>
  <c r="AZ35"/>
  <c r="AV35"/>
  <c r="AR35"/>
  <c r="AQ35"/>
  <c r="AS35" s="1"/>
  <c r="AP35"/>
  <c r="AO35"/>
  <c r="AM35"/>
  <c r="AN35" s="1"/>
  <c r="AK35"/>
  <c r="AJ35"/>
  <c r="AI35"/>
  <c r="AG35"/>
  <c r="AH35" s="1"/>
  <c r="AE35"/>
  <c r="AD35"/>
  <c r="AC35"/>
  <c r="AA35"/>
  <c r="AB35" s="1"/>
  <c r="Y35"/>
  <c r="X35"/>
  <c r="W35"/>
  <c r="U35"/>
  <c r="V35" s="1"/>
  <c r="Q35"/>
  <c r="R35" s="1"/>
  <c r="A35"/>
  <c r="BA34"/>
  <c r="AZ34"/>
  <c r="AV34"/>
  <c r="AR34"/>
  <c r="AQ34"/>
  <c r="AS34" s="1"/>
  <c r="AT34" s="1"/>
  <c r="AP34"/>
  <c r="AO34"/>
  <c r="AM34"/>
  <c r="AN34" s="1"/>
  <c r="AK34"/>
  <c r="AJ34"/>
  <c r="AI34"/>
  <c r="AG34"/>
  <c r="AH34" s="1"/>
  <c r="AE34"/>
  <c r="AD34"/>
  <c r="AC34"/>
  <c r="AA34"/>
  <c r="AB34" s="1"/>
  <c r="Y34"/>
  <c r="X34"/>
  <c r="W34"/>
  <c r="U34"/>
  <c r="V34" s="1"/>
  <c r="Q34"/>
  <c r="A34"/>
  <c r="BA33"/>
  <c r="AZ33"/>
  <c r="AV33"/>
  <c r="AR33"/>
  <c r="AQ33"/>
  <c r="AS33" s="1"/>
  <c r="AP33"/>
  <c r="AO33"/>
  <c r="AM33"/>
  <c r="AN33" s="1"/>
  <c r="AK33"/>
  <c r="AJ33"/>
  <c r="AI33"/>
  <c r="AG33"/>
  <c r="AH33" s="1"/>
  <c r="AE33"/>
  <c r="AD33"/>
  <c r="AC33"/>
  <c r="AA33"/>
  <c r="AB33" s="1"/>
  <c r="Y33"/>
  <c r="X33"/>
  <c r="W33"/>
  <c r="U33"/>
  <c r="V33" s="1"/>
  <c r="Q33"/>
  <c r="R33" s="1"/>
  <c r="A33"/>
  <c r="BA32"/>
  <c r="AZ32"/>
  <c r="AV32"/>
  <c r="AR32"/>
  <c r="AQ32"/>
  <c r="AS32" s="1"/>
  <c r="AT32" s="1"/>
  <c r="AP32"/>
  <c r="AO32"/>
  <c r="AM32"/>
  <c r="AN32" s="1"/>
  <c r="AK32"/>
  <c r="AJ32"/>
  <c r="AI32"/>
  <c r="AG32"/>
  <c r="AH32" s="1"/>
  <c r="AE32"/>
  <c r="AD32"/>
  <c r="AC32"/>
  <c r="AA32"/>
  <c r="AB32" s="1"/>
  <c r="Y32"/>
  <c r="X32"/>
  <c r="W32"/>
  <c r="U32"/>
  <c r="V32" s="1"/>
  <c r="Q32"/>
  <c r="A32"/>
  <c r="BA31"/>
  <c r="AZ31"/>
  <c r="AV31"/>
  <c r="AR31"/>
  <c r="AQ31"/>
  <c r="AS31" s="1"/>
  <c r="AP31"/>
  <c r="AO31"/>
  <c r="AM31"/>
  <c r="AN31" s="1"/>
  <c r="AK31"/>
  <c r="AJ31"/>
  <c r="AI31"/>
  <c r="AG31"/>
  <c r="AH31" s="1"/>
  <c r="AE31"/>
  <c r="AD31"/>
  <c r="AC31"/>
  <c r="AA31"/>
  <c r="AB31" s="1"/>
  <c r="Y31"/>
  <c r="X31"/>
  <c r="W31"/>
  <c r="U31"/>
  <c r="V31" s="1"/>
  <c r="Q31"/>
  <c r="R31" s="1"/>
  <c r="A31"/>
  <c r="BA30"/>
  <c r="AZ30"/>
  <c r="AV30"/>
  <c r="AR30"/>
  <c r="AQ30"/>
  <c r="AS30" s="1"/>
  <c r="AT30" s="1"/>
  <c r="AP30"/>
  <c r="AO30"/>
  <c r="AM30"/>
  <c r="AN30" s="1"/>
  <c r="AK30"/>
  <c r="AJ30"/>
  <c r="AI30"/>
  <c r="AG30"/>
  <c r="AH30" s="1"/>
  <c r="AE30"/>
  <c r="AD30"/>
  <c r="AC30"/>
  <c r="AA30"/>
  <c r="AB30" s="1"/>
  <c r="Y30"/>
  <c r="X30"/>
  <c r="W30"/>
  <c r="U30"/>
  <c r="V30" s="1"/>
  <c r="P30"/>
  <c r="Q30" s="1"/>
  <c r="R30" s="1"/>
  <c r="A30"/>
  <c r="BA29"/>
  <c r="AZ29"/>
  <c r="AV29"/>
  <c r="AR29"/>
  <c r="AQ29"/>
  <c r="AS29" s="1"/>
  <c r="AT29" s="1"/>
  <c r="AP29"/>
  <c r="AO29"/>
  <c r="AM29"/>
  <c r="AN29" s="1"/>
  <c r="AK29"/>
  <c r="AJ29"/>
  <c r="AI29"/>
  <c r="AG29"/>
  <c r="AH29" s="1"/>
  <c r="AE29"/>
  <c r="AD29"/>
  <c r="AC29"/>
  <c r="AA29"/>
  <c r="AB29" s="1"/>
  <c r="Y29"/>
  <c r="X29"/>
  <c r="W29"/>
  <c r="U29"/>
  <c r="V29" s="1"/>
  <c r="P29"/>
  <c r="Q29" s="1"/>
  <c r="R29" s="1"/>
  <c r="A29"/>
  <c r="BA28"/>
  <c r="AZ28"/>
  <c r="AV28"/>
  <c r="AR28"/>
  <c r="AQ28"/>
  <c r="AS28" s="1"/>
  <c r="AT28" s="1"/>
  <c r="AP28"/>
  <c r="AO28"/>
  <c r="AM28"/>
  <c r="AN28" s="1"/>
  <c r="AK28"/>
  <c r="AJ28"/>
  <c r="AI28"/>
  <c r="AG28"/>
  <c r="AH28" s="1"/>
  <c r="AE28"/>
  <c r="AD28"/>
  <c r="AC28"/>
  <c r="AA28"/>
  <c r="AB28" s="1"/>
  <c r="Y28"/>
  <c r="X28"/>
  <c r="W28"/>
  <c r="U28"/>
  <c r="V28" s="1"/>
  <c r="P28"/>
  <c r="Q28" s="1"/>
  <c r="R28" s="1"/>
  <c r="A28"/>
  <c r="BA27"/>
  <c r="AZ27"/>
  <c r="AV27"/>
  <c r="AR27"/>
  <c r="AQ27"/>
  <c r="AS27" s="1"/>
  <c r="AT27" s="1"/>
  <c r="AP27"/>
  <c r="AO27"/>
  <c r="AM27"/>
  <c r="AN27" s="1"/>
  <c r="AK27"/>
  <c r="AJ27"/>
  <c r="AI27"/>
  <c r="AG27"/>
  <c r="AH27" s="1"/>
  <c r="AE27"/>
  <c r="AD27"/>
  <c r="AC27"/>
  <c r="AA27"/>
  <c r="AB27" s="1"/>
  <c r="Y27"/>
  <c r="X27"/>
  <c r="W27"/>
  <c r="U27"/>
  <c r="V27" s="1"/>
  <c r="P27"/>
  <c r="Q27" s="1"/>
  <c r="A27"/>
  <c r="BA26"/>
  <c r="AZ26"/>
  <c r="AV26"/>
  <c r="AR26"/>
  <c r="AQ26"/>
  <c r="AS26" s="1"/>
  <c r="AT26" s="1"/>
  <c r="AP26"/>
  <c r="AO26"/>
  <c r="AM26"/>
  <c r="AN26" s="1"/>
  <c r="AK26"/>
  <c r="AJ26"/>
  <c r="AI26"/>
  <c r="AG26"/>
  <c r="AH26" s="1"/>
  <c r="AE26"/>
  <c r="AD26"/>
  <c r="AC26"/>
  <c r="AB26"/>
  <c r="AA26"/>
  <c r="Y26"/>
  <c r="X26"/>
  <c r="W26"/>
  <c r="U26"/>
  <c r="V26" s="1"/>
  <c r="Q26"/>
  <c r="R26" s="1"/>
  <c r="P26"/>
  <c r="A26"/>
  <c r="BA25"/>
  <c r="AZ25"/>
  <c r="AV25"/>
  <c r="AR25"/>
  <c r="AQ25"/>
  <c r="AS25" s="1"/>
  <c r="AT25" s="1"/>
  <c r="AP25"/>
  <c r="AO25"/>
  <c r="AM25"/>
  <c r="AN25" s="1"/>
  <c r="AK25"/>
  <c r="AJ25"/>
  <c r="AI25"/>
  <c r="AG25"/>
  <c r="AH25" s="1"/>
  <c r="AE25"/>
  <c r="AD25"/>
  <c r="AC25"/>
  <c r="AB25"/>
  <c r="AA25"/>
  <c r="Y25"/>
  <c r="X25"/>
  <c r="W25"/>
  <c r="U25"/>
  <c r="V25" s="1"/>
  <c r="Q25"/>
  <c r="R25" s="1"/>
  <c r="P25"/>
  <c r="A25"/>
  <c r="BA24"/>
  <c r="AZ24"/>
  <c r="AV24"/>
  <c r="AR24"/>
  <c r="AQ24"/>
  <c r="AS24" s="1"/>
  <c r="AT24" s="1"/>
  <c r="AP24"/>
  <c r="AO24"/>
  <c r="AM24"/>
  <c r="AN24" s="1"/>
  <c r="AK24"/>
  <c r="AJ24"/>
  <c r="AI24"/>
  <c r="AG24"/>
  <c r="AH24" s="1"/>
  <c r="AE24"/>
  <c r="AD24"/>
  <c r="AC24"/>
  <c r="AA24"/>
  <c r="AB24" s="1"/>
  <c r="Y24"/>
  <c r="X24"/>
  <c r="W24"/>
  <c r="U24"/>
  <c r="V24" s="1"/>
  <c r="P24"/>
  <c r="Q24" s="1"/>
  <c r="R24" s="1"/>
  <c r="A24"/>
  <c r="BA23"/>
  <c r="AZ23"/>
  <c r="AV23"/>
  <c r="AR23"/>
  <c r="AQ23"/>
  <c r="AS23" s="1"/>
  <c r="AT23" s="1"/>
  <c r="AP23"/>
  <c r="AO23"/>
  <c r="AM23"/>
  <c r="AN23" s="1"/>
  <c r="AK23"/>
  <c r="AJ23"/>
  <c r="AI23"/>
  <c r="AG23"/>
  <c r="AH23" s="1"/>
  <c r="AE23"/>
  <c r="AD23"/>
  <c r="AC23"/>
  <c r="AA23"/>
  <c r="AB23" s="1"/>
  <c r="Y23"/>
  <c r="X23"/>
  <c r="W23"/>
  <c r="U23"/>
  <c r="V23" s="1"/>
  <c r="P23"/>
  <c r="Q23" s="1"/>
  <c r="A23"/>
  <c r="BA22"/>
  <c r="AZ22"/>
  <c r="AV22"/>
  <c r="AR22"/>
  <c r="AQ22"/>
  <c r="AS22" s="1"/>
  <c r="AT22" s="1"/>
  <c r="AP22"/>
  <c r="AO22"/>
  <c r="AM22"/>
  <c r="AN22" s="1"/>
  <c r="AK22"/>
  <c r="AJ22"/>
  <c r="AI22"/>
  <c r="AG22"/>
  <c r="AH22" s="1"/>
  <c r="AE22"/>
  <c r="AD22"/>
  <c r="AC22"/>
  <c r="AA22"/>
  <c r="AB22" s="1"/>
  <c r="Y22"/>
  <c r="X22"/>
  <c r="W22"/>
  <c r="U22"/>
  <c r="V22" s="1"/>
  <c r="P22"/>
  <c r="Q22" s="1"/>
  <c r="R22" s="1"/>
  <c r="A22"/>
  <c r="BA21"/>
  <c r="AZ21"/>
  <c r="AV21"/>
  <c r="AR21"/>
  <c r="AQ21"/>
  <c r="AS21" s="1"/>
  <c r="AT21" s="1"/>
  <c r="AP21"/>
  <c r="AO21"/>
  <c r="AM21"/>
  <c r="AN21" s="1"/>
  <c r="AK21"/>
  <c r="AJ21"/>
  <c r="AI21"/>
  <c r="AG21"/>
  <c r="AH21" s="1"/>
  <c r="AE21"/>
  <c r="AD21"/>
  <c r="AC21"/>
  <c r="AA21"/>
  <c r="AB21" s="1"/>
  <c r="Y21"/>
  <c r="X21"/>
  <c r="W21"/>
  <c r="U21"/>
  <c r="V21" s="1"/>
  <c r="P21"/>
  <c r="Q21" s="1"/>
  <c r="R21" s="1"/>
  <c r="A21"/>
  <c r="BA20"/>
  <c r="AZ20"/>
  <c r="AV20"/>
  <c r="AR20"/>
  <c r="AQ20"/>
  <c r="AS20" s="1"/>
  <c r="AT20" s="1"/>
  <c r="AP20"/>
  <c r="AO20"/>
  <c r="AM20"/>
  <c r="AN20" s="1"/>
  <c r="AK20"/>
  <c r="AJ20"/>
  <c r="AI20"/>
  <c r="AG20"/>
  <c r="AH20" s="1"/>
  <c r="AE20"/>
  <c r="AD20"/>
  <c r="AC20"/>
  <c r="AA20"/>
  <c r="AB20" s="1"/>
  <c r="Y20"/>
  <c r="X20"/>
  <c r="W20"/>
  <c r="U20"/>
  <c r="V20" s="1"/>
  <c r="P20"/>
  <c r="Q20" s="1"/>
  <c r="R20" s="1"/>
  <c r="A20"/>
  <c r="BA19"/>
  <c r="AZ19"/>
  <c r="AV19"/>
  <c r="AR19"/>
  <c r="AQ19"/>
  <c r="AS19" s="1"/>
  <c r="AT19" s="1"/>
  <c r="AP19"/>
  <c r="AO19"/>
  <c r="AM19"/>
  <c r="AN19" s="1"/>
  <c r="AK19"/>
  <c r="AJ19"/>
  <c r="AI19"/>
  <c r="AG19"/>
  <c r="AH19" s="1"/>
  <c r="AE19"/>
  <c r="AD19"/>
  <c r="AC19"/>
  <c r="AA19"/>
  <c r="AB19" s="1"/>
  <c r="Y19"/>
  <c r="X19"/>
  <c r="W19"/>
  <c r="U19"/>
  <c r="V19" s="1"/>
  <c r="P19"/>
  <c r="Q19" s="1"/>
  <c r="A19"/>
  <c r="BA18"/>
  <c r="AZ18"/>
  <c r="AV18"/>
  <c r="AR18"/>
  <c r="AQ18"/>
  <c r="AS18" s="1"/>
  <c r="AT18" s="1"/>
  <c r="AP18"/>
  <c r="AO18"/>
  <c r="AM18"/>
  <c r="AN18" s="1"/>
  <c r="AK18"/>
  <c r="AJ18"/>
  <c r="AI18"/>
  <c r="AG18"/>
  <c r="AH18" s="1"/>
  <c r="AE18"/>
  <c r="AD18"/>
  <c r="AC18"/>
  <c r="AB18"/>
  <c r="AA18"/>
  <c r="Y18"/>
  <c r="X18"/>
  <c r="W18"/>
  <c r="U18"/>
  <c r="V18" s="1"/>
  <c r="P18"/>
  <c r="Q18" s="1"/>
  <c r="R18" s="1"/>
  <c r="A18"/>
  <c r="BA17"/>
  <c r="AZ17"/>
  <c r="AV17"/>
  <c r="AR17"/>
  <c r="AQ17"/>
  <c r="AS17" s="1"/>
  <c r="AT17" s="1"/>
  <c r="AP17"/>
  <c r="AO17"/>
  <c r="AM17"/>
  <c r="AN17" s="1"/>
  <c r="AK17"/>
  <c r="AJ17"/>
  <c r="AI17"/>
  <c r="AG17"/>
  <c r="AH17" s="1"/>
  <c r="AE17"/>
  <c r="AD17"/>
  <c r="AC17"/>
  <c r="AA17"/>
  <c r="AB17" s="1"/>
  <c r="Y17"/>
  <c r="X17"/>
  <c r="W17"/>
  <c r="U17"/>
  <c r="V17" s="1"/>
  <c r="P17"/>
  <c r="Q17" s="1"/>
  <c r="R17" s="1"/>
  <c r="A17"/>
  <c r="BA15"/>
  <c r="AZ15"/>
  <c r="AV15"/>
  <c r="AR15"/>
  <c r="AQ15"/>
  <c r="AS15" s="1"/>
  <c r="AT15" s="1"/>
  <c r="AP15"/>
  <c r="AO15"/>
  <c r="AM15"/>
  <c r="AN15" s="1"/>
  <c r="AK15"/>
  <c r="AJ15"/>
  <c r="AI15"/>
  <c r="AG15"/>
  <c r="AH15" s="1"/>
  <c r="AE15"/>
  <c r="AD15"/>
  <c r="AC15"/>
  <c r="AA15"/>
  <c r="AB15" s="1"/>
  <c r="Y15"/>
  <c r="X15"/>
  <c r="W15"/>
  <c r="U15"/>
  <c r="V15" s="1"/>
  <c r="P10"/>
  <c r="A15"/>
  <c r="BA10"/>
  <c r="AZ10"/>
  <c r="AV10"/>
  <c r="AR10"/>
  <c r="AQ10"/>
  <c r="AS10" s="1"/>
  <c r="AT10" s="1"/>
  <c r="AP10"/>
  <c r="AO10"/>
  <c r="AM10"/>
  <c r="AN10" s="1"/>
  <c r="AJ10"/>
  <c r="AI10"/>
  <c r="AK10" s="1"/>
  <c r="AC10"/>
  <c r="AA10"/>
  <c r="AB10" s="1"/>
  <c r="Y10"/>
  <c r="X10"/>
  <c r="W10"/>
  <c r="U10"/>
  <c r="V10" s="1"/>
  <c r="P13"/>
  <c r="A10"/>
  <c r="BA11"/>
  <c r="AZ11"/>
  <c r="AV11"/>
  <c r="AR11"/>
  <c r="AQ11"/>
  <c r="AS11" s="1"/>
  <c r="AP11"/>
  <c r="AO11"/>
  <c r="AM11"/>
  <c r="AN11" s="1"/>
  <c r="AJ11"/>
  <c r="AC11"/>
  <c r="AA11"/>
  <c r="AB11" s="1"/>
  <c r="Y11"/>
  <c r="X11"/>
  <c r="W11"/>
  <c r="U11"/>
  <c r="V11" s="1"/>
  <c r="P12"/>
  <c r="A11"/>
  <c r="BA16"/>
  <c r="AZ16"/>
  <c r="AV16"/>
  <c r="AR16"/>
  <c r="AQ16"/>
  <c r="AS16" s="1"/>
  <c r="AP16"/>
  <c r="AO16"/>
  <c r="AN16"/>
  <c r="AM16"/>
  <c r="AK16"/>
  <c r="AJ16"/>
  <c r="AI16"/>
  <c r="AG16"/>
  <c r="AH16" s="1"/>
  <c r="AE16"/>
  <c r="AD16"/>
  <c r="AC16"/>
  <c r="AA16"/>
  <c r="AB16" s="1"/>
  <c r="Y16"/>
  <c r="X16"/>
  <c r="W16"/>
  <c r="U16"/>
  <c r="V16" s="1"/>
  <c r="P16"/>
  <c r="Q16" s="1"/>
  <c r="R16" s="1"/>
  <c r="A16"/>
  <c r="BA12"/>
  <c r="AZ12"/>
  <c r="AV12"/>
  <c r="AR12"/>
  <c r="AQ12"/>
  <c r="AS12" s="1"/>
  <c r="AP12"/>
  <c r="AO12"/>
  <c r="AM12"/>
  <c r="AN12" s="1"/>
  <c r="AJ12"/>
  <c r="AC12"/>
  <c r="AA12"/>
  <c r="AB12" s="1"/>
  <c r="Y12"/>
  <c r="X12"/>
  <c r="W12"/>
  <c r="U12"/>
  <c r="V12" s="1"/>
  <c r="P14"/>
  <c r="A12"/>
  <c r="BA14"/>
  <c r="AZ14"/>
  <c r="AV14"/>
  <c r="AR14"/>
  <c r="AQ14"/>
  <c r="AS14" s="1"/>
  <c r="AP14"/>
  <c r="AO14"/>
  <c r="AM14"/>
  <c r="AN14" s="1"/>
  <c r="AJ14"/>
  <c r="AC14"/>
  <c r="AA14"/>
  <c r="AB14" s="1"/>
  <c r="Y14"/>
  <c r="X14"/>
  <c r="W14"/>
  <c r="U14"/>
  <c r="V14" s="1"/>
  <c r="P11"/>
  <c r="A14"/>
  <c r="BA13"/>
  <c r="AZ13"/>
  <c r="AV13"/>
  <c r="AR13"/>
  <c r="AQ13"/>
  <c r="AS13" s="1"/>
  <c r="AP13"/>
  <c r="AO13"/>
  <c r="AM13"/>
  <c r="AN13" s="1"/>
  <c r="AJ13"/>
  <c r="AC13"/>
  <c r="AA13"/>
  <c r="AB13" s="1"/>
  <c r="Y13"/>
  <c r="X13"/>
  <c r="W13"/>
  <c r="U13"/>
  <c r="V13" s="1"/>
  <c r="P15"/>
  <c r="A13"/>
  <c r="I60" i="47"/>
  <c r="I61" s="1"/>
  <c r="BA55"/>
  <c r="AZ55"/>
  <c r="AV55"/>
  <c r="AR55"/>
  <c r="AQ55"/>
  <c r="AS55" s="1"/>
  <c r="AP55"/>
  <c r="AO55"/>
  <c r="AM55"/>
  <c r="AN55" s="1"/>
  <c r="AK55"/>
  <c r="AJ55"/>
  <c r="AI55"/>
  <c r="AG55"/>
  <c r="AH55" s="1"/>
  <c r="AE55"/>
  <c r="AD55"/>
  <c r="AC55"/>
  <c r="AA55"/>
  <c r="AB55" s="1"/>
  <c r="Y55"/>
  <c r="X55"/>
  <c r="W55"/>
  <c r="U55"/>
  <c r="V55" s="1"/>
  <c r="Q55"/>
  <c r="R55" s="1"/>
  <c r="BA54"/>
  <c r="AZ54"/>
  <c r="AV54"/>
  <c r="AR54"/>
  <c r="AQ54"/>
  <c r="AS54" s="1"/>
  <c r="AP54"/>
  <c r="AO54"/>
  <c r="AM54"/>
  <c r="AN54" s="1"/>
  <c r="AK54"/>
  <c r="AJ54"/>
  <c r="AI54"/>
  <c r="AG54"/>
  <c r="AH54" s="1"/>
  <c r="AE54"/>
  <c r="AD54"/>
  <c r="AC54"/>
  <c r="AA54"/>
  <c r="AB54" s="1"/>
  <c r="Y54"/>
  <c r="X54"/>
  <c r="W54"/>
  <c r="U54"/>
  <c r="V54" s="1"/>
  <c r="Q54"/>
  <c r="R54" s="1"/>
  <c r="BA53"/>
  <c r="AZ53"/>
  <c r="AV53"/>
  <c r="AR53"/>
  <c r="AQ53"/>
  <c r="AS53" s="1"/>
  <c r="AP53"/>
  <c r="AO53"/>
  <c r="AM53"/>
  <c r="AN53" s="1"/>
  <c r="AK53"/>
  <c r="AJ53"/>
  <c r="AI53"/>
  <c r="AG53"/>
  <c r="AH53" s="1"/>
  <c r="AE53"/>
  <c r="AD53"/>
  <c r="AC53"/>
  <c r="AA53"/>
  <c r="AB53" s="1"/>
  <c r="Y53"/>
  <c r="X53"/>
  <c r="W53"/>
  <c r="U53"/>
  <c r="V53" s="1"/>
  <c r="Q53"/>
  <c r="R53" s="1"/>
  <c r="BA52"/>
  <c r="AZ52"/>
  <c r="AV52"/>
  <c r="AR52"/>
  <c r="AQ52"/>
  <c r="AS52" s="1"/>
  <c r="AP52"/>
  <c r="AO52"/>
  <c r="AM52"/>
  <c r="AN52" s="1"/>
  <c r="AK52"/>
  <c r="AJ52"/>
  <c r="AI52"/>
  <c r="AG52"/>
  <c r="AH52" s="1"/>
  <c r="AE52"/>
  <c r="AD52"/>
  <c r="AC52"/>
  <c r="AA52"/>
  <c r="AB52" s="1"/>
  <c r="Y52"/>
  <c r="X52"/>
  <c r="W52"/>
  <c r="U52"/>
  <c r="V52" s="1"/>
  <c r="Q52"/>
  <c r="R52" s="1"/>
  <c r="BA51"/>
  <c r="AZ51"/>
  <c r="AV51"/>
  <c r="AR51"/>
  <c r="AQ51"/>
  <c r="AS51" s="1"/>
  <c r="AP51"/>
  <c r="AO51"/>
  <c r="AM51"/>
  <c r="AN51" s="1"/>
  <c r="AK51"/>
  <c r="AJ51"/>
  <c r="AI51"/>
  <c r="AG51"/>
  <c r="AH51" s="1"/>
  <c r="AE51"/>
  <c r="AD51"/>
  <c r="AC51"/>
  <c r="AA51"/>
  <c r="AB51" s="1"/>
  <c r="Y51"/>
  <c r="X51"/>
  <c r="W51"/>
  <c r="U51"/>
  <c r="V51" s="1"/>
  <c r="Q51"/>
  <c r="R51" s="1"/>
  <c r="BA50"/>
  <c r="AZ50"/>
  <c r="AV50"/>
  <c r="AR50"/>
  <c r="AQ50"/>
  <c r="AS50" s="1"/>
  <c r="AP50"/>
  <c r="AO50"/>
  <c r="AM50"/>
  <c r="AN50" s="1"/>
  <c r="AK50"/>
  <c r="AJ50"/>
  <c r="AI50"/>
  <c r="AG50"/>
  <c r="AH50" s="1"/>
  <c r="AE50"/>
  <c r="AD50"/>
  <c r="AC50"/>
  <c r="AA50"/>
  <c r="AB50" s="1"/>
  <c r="Y50"/>
  <c r="X50"/>
  <c r="W50"/>
  <c r="U50"/>
  <c r="V50" s="1"/>
  <c r="Q50"/>
  <c r="R50" s="1"/>
  <c r="BA49"/>
  <c r="AZ49"/>
  <c r="AV49"/>
  <c r="AR49"/>
  <c r="AQ49"/>
  <c r="AS49" s="1"/>
  <c r="AP49"/>
  <c r="AO49"/>
  <c r="AM49"/>
  <c r="AN49" s="1"/>
  <c r="AK49"/>
  <c r="AJ49"/>
  <c r="AI49"/>
  <c r="AG49"/>
  <c r="AH49" s="1"/>
  <c r="AE49"/>
  <c r="AD49"/>
  <c r="AC49"/>
  <c r="AA49"/>
  <c r="AB49" s="1"/>
  <c r="Y49"/>
  <c r="X49"/>
  <c r="W49"/>
  <c r="U49"/>
  <c r="V49" s="1"/>
  <c r="Q49"/>
  <c r="R49" s="1"/>
  <c r="BA48"/>
  <c r="AZ48"/>
  <c r="AV48"/>
  <c r="AR48"/>
  <c r="AQ48"/>
  <c r="AS48" s="1"/>
  <c r="AP48"/>
  <c r="AO48"/>
  <c r="AM48"/>
  <c r="AN48" s="1"/>
  <c r="AK48"/>
  <c r="AJ48"/>
  <c r="AI48"/>
  <c r="AG48"/>
  <c r="AH48" s="1"/>
  <c r="AE48"/>
  <c r="AD48"/>
  <c r="AC48"/>
  <c r="AA48"/>
  <c r="AB48" s="1"/>
  <c r="Y48"/>
  <c r="X48"/>
  <c r="W48"/>
  <c r="U48"/>
  <c r="V48" s="1"/>
  <c r="Q48"/>
  <c r="R48" s="1"/>
  <c r="BA47"/>
  <c r="AZ47"/>
  <c r="AV47"/>
  <c r="AR47"/>
  <c r="AQ47"/>
  <c r="AS47" s="1"/>
  <c r="AP47"/>
  <c r="AO47"/>
  <c r="AM47"/>
  <c r="AN47" s="1"/>
  <c r="AK47"/>
  <c r="AJ47"/>
  <c r="AI47"/>
  <c r="AG47"/>
  <c r="AH47" s="1"/>
  <c r="AE47"/>
  <c r="AD47"/>
  <c r="AC47"/>
  <c r="AA47"/>
  <c r="AB47" s="1"/>
  <c r="Y47"/>
  <c r="X47"/>
  <c r="W47"/>
  <c r="U47"/>
  <c r="V47" s="1"/>
  <c r="Q47"/>
  <c r="R47" s="1"/>
  <c r="BA46"/>
  <c r="AZ46"/>
  <c r="AV46"/>
  <c r="AR46"/>
  <c r="AQ46"/>
  <c r="AS46" s="1"/>
  <c r="AP46"/>
  <c r="AO46"/>
  <c r="AM46"/>
  <c r="AN46" s="1"/>
  <c r="AK46"/>
  <c r="AJ46"/>
  <c r="AI46"/>
  <c r="AG46"/>
  <c r="AH46" s="1"/>
  <c r="AE46"/>
  <c r="AD46"/>
  <c r="AC46"/>
  <c r="AA46"/>
  <c r="AB46" s="1"/>
  <c r="Y46"/>
  <c r="X46"/>
  <c r="W46"/>
  <c r="U46"/>
  <c r="V46" s="1"/>
  <c r="Q46"/>
  <c r="BA45"/>
  <c r="AZ45"/>
  <c r="AV45"/>
  <c r="AR45"/>
  <c r="AQ45"/>
  <c r="AS45" s="1"/>
  <c r="BC45" s="1"/>
  <c r="AP45"/>
  <c r="AO45"/>
  <c r="AM45"/>
  <c r="AN45" s="1"/>
  <c r="AK45"/>
  <c r="AJ45"/>
  <c r="AI45"/>
  <c r="AG45"/>
  <c r="AH45" s="1"/>
  <c r="AE45"/>
  <c r="AD45"/>
  <c r="AC45"/>
  <c r="AA45"/>
  <c r="AB45" s="1"/>
  <c r="Y45"/>
  <c r="X45"/>
  <c r="W45"/>
  <c r="U45"/>
  <c r="V45" s="1"/>
  <c r="Q45"/>
  <c r="BA44"/>
  <c r="AZ44"/>
  <c r="AV44"/>
  <c r="AR44"/>
  <c r="AQ44"/>
  <c r="AS44" s="1"/>
  <c r="AT44" s="1"/>
  <c r="AP44"/>
  <c r="AO44"/>
  <c r="AN44"/>
  <c r="AM44"/>
  <c r="AK44"/>
  <c r="AJ44"/>
  <c r="AI44"/>
  <c r="AG44"/>
  <c r="AH44" s="1"/>
  <c r="AE44"/>
  <c r="AD44"/>
  <c r="AC44"/>
  <c r="AA44"/>
  <c r="AB44" s="1"/>
  <c r="Y44"/>
  <c r="X44"/>
  <c r="W44"/>
  <c r="U44"/>
  <c r="V44" s="1"/>
  <c r="Q44"/>
  <c r="A44"/>
  <c r="BA43"/>
  <c r="AZ43"/>
  <c r="AV43"/>
  <c r="AR43"/>
  <c r="AQ43"/>
  <c r="AS43" s="1"/>
  <c r="AP43"/>
  <c r="AO43"/>
  <c r="AM43"/>
  <c r="AN43" s="1"/>
  <c r="AK43"/>
  <c r="AJ43"/>
  <c r="AI43"/>
  <c r="AG43"/>
  <c r="AH43" s="1"/>
  <c r="AE43"/>
  <c r="AD43"/>
  <c r="AC43"/>
  <c r="AA43"/>
  <c r="AB43" s="1"/>
  <c r="Y43"/>
  <c r="X43"/>
  <c r="W43"/>
  <c r="U43"/>
  <c r="V43" s="1"/>
  <c r="Q43"/>
  <c r="R43" s="1"/>
  <c r="A43"/>
  <c r="BA42"/>
  <c r="AZ42"/>
  <c r="AV42"/>
  <c r="AR42"/>
  <c r="AQ42"/>
  <c r="AS42" s="1"/>
  <c r="BC42" s="1"/>
  <c r="AP42"/>
  <c r="AO42"/>
  <c r="AN42"/>
  <c r="AM42"/>
  <c r="AK42"/>
  <c r="AJ42"/>
  <c r="AI42"/>
  <c r="AG42"/>
  <c r="AH42" s="1"/>
  <c r="AE42"/>
  <c r="AD42"/>
  <c r="AC42"/>
  <c r="AA42"/>
  <c r="AB42" s="1"/>
  <c r="Y42"/>
  <c r="X42"/>
  <c r="W42"/>
  <c r="U42"/>
  <c r="V42" s="1"/>
  <c r="Q42"/>
  <c r="A42"/>
  <c r="BA41"/>
  <c r="AZ41"/>
  <c r="AV41"/>
  <c r="AR41"/>
  <c r="AQ41"/>
  <c r="AS41" s="1"/>
  <c r="AP41"/>
  <c r="AO41"/>
  <c r="AM41"/>
  <c r="AN41" s="1"/>
  <c r="AK41"/>
  <c r="AJ41"/>
  <c r="AI41"/>
  <c r="AG41"/>
  <c r="AH41" s="1"/>
  <c r="AE41"/>
  <c r="AD41"/>
  <c r="AC41"/>
  <c r="AA41"/>
  <c r="AB41" s="1"/>
  <c r="Y41"/>
  <c r="X41"/>
  <c r="W41"/>
  <c r="U41"/>
  <c r="V41" s="1"/>
  <c r="Q41"/>
  <c r="R41" s="1"/>
  <c r="A41"/>
  <c r="BA40"/>
  <c r="AZ40"/>
  <c r="AV40"/>
  <c r="AR40"/>
  <c r="AQ40"/>
  <c r="AS40" s="1"/>
  <c r="AT40" s="1"/>
  <c r="AP40"/>
  <c r="AO40"/>
  <c r="AM40"/>
  <c r="AN40" s="1"/>
  <c r="AK40"/>
  <c r="AJ40"/>
  <c r="AI40"/>
  <c r="AG40"/>
  <c r="AH40" s="1"/>
  <c r="AE40"/>
  <c r="AD40"/>
  <c r="AC40"/>
  <c r="AB40"/>
  <c r="AA40"/>
  <c r="Y40"/>
  <c r="X40"/>
  <c r="W40"/>
  <c r="U40"/>
  <c r="V40" s="1"/>
  <c r="Q40"/>
  <c r="A40"/>
  <c r="BA39"/>
  <c r="AZ39"/>
  <c r="AV39"/>
  <c r="AR39"/>
  <c r="AQ39"/>
  <c r="AS39" s="1"/>
  <c r="AP39"/>
  <c r="AO39"/>
  <c r="AM39"/>
  <c r="AN39" s="1"/>
  <c r="AK39"/>
  <c r="AJ39"/>
  <c r="AI39"/>
  <c r="AG39"/>
  <c r="AH39" s="1"/>
  <c r="AE39"/>
  <c r="AD39"/>
  <c r="AC39"/>
  <c r="AA39"/>
  <c r="AB39" s="1"/>
  <c r="Y39"/>
  <c r="X39"/>
  <c r="W39"/>
  <c r="U39"/>
  <c r="V39" s="1"/>
  <c r="Q39"/>
  <c r="R39" s="1"/>
  <c r="A39"/>
  <c r="BA38"/>
  <c r="AZ38"/>
  <c r="AV38"/>
  <c r="AR38"/>
  <c r="AQ38"/>
  <c r="AS38" s="1"/>
  <c r="BC38" s="1"/>
  <c r="AP38"/>
  <c r="AO38"/>
  <c r="AM38"/>
  <c r="AN38" s="1"/>
  <c r="AK38"/>
  <c r="AJ38"/>
  <c r="AI38"/>
  <c r="AG38"/>
  <c r="AH38" s="1"/>
  <c r="AE38"/>
  <c r="AD38"/>
  <c r="AC38"/>
  <c r="AB38"/>
  <c r="AA38"/>
  <c r="Y38"/>
  <c r="X38"/>
  <c r="W38"/>
  <c r="U38"/>
  <c r="V38" s="1"/>
  <c r="Q38"/>
  <c r="A38"/>
  <c r="BA37"/>
  <c r="AZ37"/>
  <c r="AV37"/>
  <c r="AR37"/>
  <c r="AQ37"/>
  <c r="AS37" s="1"/>
  <c r="AP37"/>
  <c r="AO37"/>
  <c r="AM37"/>
  <c r="AN37" s="1"/>
  <c r="AK37"/>
  <c r="AJ37"/>
  <c r="AI37"/>
  <c r="AG37"/>
  <c r="AH37" s="1"/>
  <c r="AE37"/>
  <c r="AD37"/>
  <c r="AC37"/>
  <c r="AA37"/>
  <c r="AB37" s="1"/>
  <c r="Y37"/>
  <c r="X37"/>
  <c r="W37"/>
  <c r="U37"/>
  <c r="V37" s="1"/>
  <c r="Q37"/>
  <c r="R37" s="1"/>
  <c r="A37"/>
  <c r="BA36"/>
  <c r="AZ36"/>
  <c r="AV36"/>
  <c r="AR36"/>
  <c r="AQ36"/>
  <c r="AS36" s="1"/>
  <c r="AT36" s="1"/>
  <c r="AP36"/>
  <c r="AO36"/>
  <c r="AM36"/>
  <c r="AN36" s="1"/>
  <c r="AK36"/>
  <c r="AJ36"/>
  <c r="AI36"/>
  <c r="AG36"/>
  <c r="AH36" s="1"/>
  <c r="AE36"/>
  <c r="AD36"/>
  <c r="AC36"/>
  <c r="AA36"/>
  <c r="AB36" s="1"/>
  <c r="Y36"/>
  <c r="X36"/>
  <c r="W36"/>
  <c r="U36"/>
  <c r="V36" s="1"/>
  <c r="Q36"/>
  <c r="A36"/>
  <c r="BA35"/>
  <c r="AZ35"/>
  <c r="AV35"/>
  <c r="AR35"/>
  <c r="AQ35"/>
  <c r="AS35" s="1"/>
  <c r="AP35"/>
  <c r="AO35"/>
  <c r="AM35"/>
  <c r="AN35" s="1"/>
  <c r="AK35"/>
  <c r="AJ35"/>
  <c r="AI35"/>
  <c r="AG35"/>
  <c r="AH35" s="1"/>
  <c r="AE35"/>
  <c r="AD35"/>
  <c r="AC35"/>
  <c r="AA35"/>
  <c r="AB35" s="1"/>
  <c r="Y35"/>
  <c r="X35"/>
  <c r="W35"/>
  <c r="U35"/>
  <c r="V35" s="1"/>
  <c r="Q35"/>
  <c r="R35" s="1"/>
  <c r="A35"/>
  <c r="BA34"/>
  <c r="AZ34"/>
  <c r="AV34"/>
  <c r="AR34"/>
  <c r="AQ34"/>
  <c r="AS34" s="1"/>
  <c r="AP34"/>
  <c r="AO34"/>
  <c r="AM34"/>
  <c r="AN34" s="1"/>
  <c r="AK34"/>
  <c r="AJ34"/>
  <c r="AI34"/>
  <c r="AG34"/>
  <c r="AH34" s="1"/>
  <c r="AE34"/>
  <c r="AD34"/>
  <c r="AC34"/>
  <c r="AA34"/>
  <c r="AB34" s="1"/>
  <c r="Y34"/>
  <c r="X34"/>
  <c r="W34"/>
  <c r="U34"/>
  <c r="V34" s="1"/>
  <c r="Q34"/>
  <c r="R34" s="1"/>
  <c r="A34"/>
  <c r="BA33"/>
  <c r="AZ33"/>
  <c r="AV33"/>
  <c r="AR33"/>
  <c r="AQ33"/>
  <c r="AS33" s="1"/>
  <c r="AP33"/>
  <c r="AO33"/>
  <c r="AM33"/>
  <c r="AN33" s="1"/>
  <c r="AK33"/>
  <c r="AJ33"/>
  <c r="AI33"/>
  <c r="AG33"/>
  <c r="AH33" s="1"/>
  <c r="AE33"/>
  <c r="AD33"/>
  <c r="AC33"/>
  <c r="AA33"/>
  <c r="AB33" s="1"/>
  <c r="Y33"/>
  <c r="X33"/>
  <c r="W33"/>
  <c r="U33"/>
  <c r="V33" s="1"/>
  <c r="Q33"/>
  <c r="R33" s="1"/>
  <c r="A33"/>
  <c r="BA32"/>
  <c r="AZ32"/>
  <c r="AV32"/>
  <c r="AR32"/>
  <c r="AQ32"/>
  <c r="AS32" s="1"/>
  <c r="AP32"/>
  <c r="AO32"/>
  <c r="AM32"/>
  <c r="AN32" s="1"/>
  <c r="AK32"/>
  <c r="AJ32"/>
  <c r="AI32"/>
  <c r="AG32"/>
  <c r="AH32" s="1"/>
  <c r="AE32"/>
  <c r="AD32"/>
  <c r="AC32"/>
  <c r="AA32"/>
  <c r="AB32" s="1"/>
  <c r="Y32"/>
  <c r="X32"/>
  <c r="W32"/>
  <c r="U32"/>
  <c r="V32" s="1"/>
  <c r="P32"/>
  <c r="Q32" s="1"/>
  <c r="R32" s="1"/>
  <c r="A32"/>
  <c r="BA31"/>
  <c r="AZ31"/>
  <c r="AV31"/>
  <c r="AR31"/>
  <c r="AQ31"/>
  <c r="AS31" s="1"/>
  <c r="AP31"/>
  <c r="AO31"/>
  <c r="AM31"/>
  <c r="AN31" s="1"/>
  <c r="AK31"/>
  <c r="AJ31"/>
  <c r="AI31"/>
  <c r="AG31"/>
  <c r="AH31" s="1"/>
  <c r="AE31"/>
  <c r="AD31"/>
  <c r="AC31"/>
  <c r="AA31"/>
  <c r="AB31" s="1"/>
  <c r="Y31"/>
  <c r="X31"/>
  <c r="W31"/>
  <c r="U31"/>
  <c r="V31" s="1"/>
  <c r="P31"/>
  <c r="Q31" s="1"/>
  <c r="R31" s="1"/>
  <c r="A31"/>
  <c r="BA30"/>
  <c r="AZ30"/>
  <c r="AV30"/>
  <c r="AR30"/>
  <c r="AQ30"/>
  <c r="AS30" s="1"/>
  <c r="AP30"/>
  <c r="AO30"/>
  <c r="AM30"/>
  <c r="AN30" s="1"/>
  <c r="AK30"/>
  <c r="AJ30"/>
  <c r="AI30"/>
  <c r="AG30"/>
  <c r="AH30" s="1"/>
  <c r="AE30"/>
  <c r="AD30"/>
  <c r="AC30"/>
  <c r="AA30"/>
  <c r="AB30" s="1"/>
  <c r="Y30"/>
  <c r="X30"/>
  <c r="W30"/>
  <c r="U30"/>
  <c r="V30" s="1"/>
  <c r="P30"/>
  <c r="Q30" s="1"/>
  <c r="R30" s="1"/>
  <c r="A30"/>
  <c r="BA29"/>
  <c r="AZ29"/>
  <c r="AV29"/>
  <c r="AR29"/>
  <c r="AQ29"/>
  <c r="AS29" s="1"/>
  <c r="AP29"/>
  <c r="AO29"/>
  <c r="AM29"/>
  <c r="AN29" s="1"/>
  <c r="AK29"/>
  <c r="AJ29"/>
  <c r="AI29"/>
  <c r="AG29"/>
  <c r="AH29" s="1"/>
  <c r="AE29"/>
  <c r="AD29"/>
  <c r="AC29"/>
  <c r="AA29"/>
  <c r="AB29" s="1"/>
  <c r="Y29"/>
  <c r="X29"/>
  <c r="W29"/>
  <c r="U29"/>
  <c r="V29" s="1"/>
  <c r="P29"/>
  <c r="Q29" s="1"/>
  <c r="R29" s="1"/>
  <c r="A29"/>
  <c r="BA28"/>
  <c r="AZ28"/>
  <c r="AV28"/>
  <c r="AR28"/>
  <c r="AQ28"/>
  <c r="AS28" s="1"/>
  <c r="AP28"/>
  <c r="AO28"/>
  <c r="AM28"/>
  <c r="AN28" s="1"/>
  <c r="AK28"/>
  <c r="AJ28"/>
  <c r="AI28"/>
  <c r="AG28"/>
  <c r="AH28" s="1"/>
  <c r="AE28"/>
  <c r="AD28"/>
  <c r="AC28"/>
  <c r="AA28"/>
  <c r="AB28" s="1"/>
  <c r="Y28"/>
  <c r="X28"/>
  <c r="W28"/>
  <c r="U28"/>
  <c r="V28" s="1"/>
  <c r="P28"/>
  <c r="Q28" s="1"/>
  <c r="R28" s="1"/>
  <c r="A28"/>
  <c r="BA27"/>
  <c r="AZ27"/>
  <c r="AV27"/>
  <c r="AR27"/>
  <c r="AQ27"/>
  <c r="AS27" s="1"/>
  <c r="AP27"/>
  <c r="AO27"/>
  <c r="AM27"/>
  <c r="AN27" s="1"/>
  <c r="AK27"/>
  <c r="AJ27"/>
  <c r="AI27"/>
  <c r="AG27"/>
  <c r="AH27" s="1"/>
  <c r="AE27"/>
  <c r="AD27"/>
  <c r="AC27"/>
  <c r="AA27"/>
  <c r="AB27" s="1"/>
  <c r="Y27"/>
  <c r="X27"/>
  <c r="W27"/>
  <c r="U27"/>
  <c r="V27" s="1"/>
  <c r="P27"/>
  <c r="Q27" s="1"/>
  <c r="R27" s="1"/>
  <c r="A27"/>
  <c r="BA20"/>
  <c r="AZ20"/>
  <c r="AV20"/>
  <c r="AR20"/>
  <c r="AQ20"/>
  <c r="AS20" s="1"/>
  <c r="AP20"/>
  <c r="AO20"/>
  <c r="AM20"/>
  <c r="AN20" s="1"/>
  <c r="AK20"/>
  <c r="AJ20"/>
  <c r="AI20"/>
  <c r="AG20"/>
  <c r="AH20" s="1"/>
  <c r="AE20"/>
  <c r="AD20"/>
  <c r="AC20"/>
  <c r="AA20"/>
  <c r="AB20" s="1"/>
  <c r="Y20"/>
  <c r="X20"/>
  <c r="W20"/>
  <c r="U20"/>
  <c r="V20" s="1"/>
  <c r="P11"/>
  <c r="A20"/>
  <c r="BA18"/>
  <c r="AZ18"/>
  <c r="AV18"/>
  <c r="AR18"/>
  <c r="AQ18"/>
  <c r="AS18" s="1"/>
  <c r="AP18"/>
  <c r="AO18"/>
  <c r="AM18"/>
  <c r="AN18" s="1"/>
  <c r="AK18"/>
  <c r="AJ18"/>
  <c r="AI18"/>
  <c r="AG18"/>
  <c r="AH18" s="1"/>
  <c r="AE18"/>
  <c r="AD18"/>
  <c r="AC18"/>
  <c r="AB18"/>
  <c r="AA18"/>
  <c r="Y18"/>
  <c r="X18"/>
  <c r="W18"/>
  <c r="U18"/>
  <c r="V18" s="1"/>
  <c r="P16"/>
  <c r="A18"/>
  <c r="BA26"/>
  <c r="AZ26"/>
  <c r="AV26"/>
  <c r="AR26"/>
  <c r="AQ26"/>
  <c r="AS26" s="1"/>
  <c r="AP26"/>
  <c r="AO26"/>
  <c r="AM26"/>
  <c r="AN26" s="1"/>
  <c r="AK26"/>
  <c r="AJ26"/>
  <c r="AI26"/>
  <c r="AG26"/>
  <c r="AH26" s="1"/>
  <c r="AE26"/>
  <c r="AD26"/>
  <c r="AC26"/>
  <c r="AA26"/>
  <c r="AB26" s="1"/>
  <c r="Y26"/>
  <c r="X26"/>
  <c r="W26"/>
  <c r="U26"/>
  <c r="V26" s="1"/>
  <c r="P26"/>
  <c r="Q26" s="1"/>
  <c r="R26" s="1"/>
  <c r="A26"/>
  <c r="BA14"/>
  <c r="AZ14"/>
  <c r="AV14"/>
  <c r="AR14"/>
  <c r="AQ14"/>
  <c r="AS14" s="1"/>
  <c r="AP14"/>
  <c r="AO14"/>
  <c r="AM14"/>
  <c r="AN14" s="1"/>
  <c r="AJ14"/>
  <c r="AC14"/>
  <c r="AA14"/>
  <c r="AB14" s="1"/>
  <c r="Y14"/>
  <c r="X14"/>
  <c r="W14"/>
  <c r="U14"/>
  <c r="V14" s="1"/>
  <c r="P22"/>
  <c r="A14"/>
  <c r="BA12"/>
  <c r="AZ12"/>
  <c r="AV12"/>
  <c r="AR12"/>
  <c r="AQ12"/>
  <c r="AS12" s="1"/>
  <c r="AP12"/>
  <c r="AO12"/>
  <c r="AN12"/>
  <c r="AM12"/>
  <c r="AJ12"/>
  <c r="AC12"/>
  <c r="AA12"/>
  <c r="AB12" s="1"/>
  <c r="Y12"/>
  <c r="X12"/>
  <c r="W12"/>
  <c r="U12"/>
  <c r="V12" s="1"/>
  <c r="P17"/>
  <c r="A12"/>
  <c r="BA25"/>
  <c r="AZ25"/>
  <c r="AV25"/>
  <c r="AR25"/>
  <c r="AQ25"/>
  <c r="AS25" s="1"/>
  <c r="AP25"/>
  <c r="AO25"/>
  <c r="AM25"/>
  <c r="AN25" s="1"/>
  <c r="AK25"/>
  <c r="AJ25"/>
  <c r="AI25"/>
  <c r="AG25"/>
  <c r="AH25" s="1"/>
  <c r="AE25"/>
  <c r="AD25"/>
  <c r="AC25"/>
  <c r="AA25"/>
  <c r="AB25" s="1"/>
  <c r="Y25"/>
  <c r="X25"/>
  <c r="W25"/>
  <c r="U25"/>
  <c r="V25" s="1"/>
  <c r="P25"/>
  <c r="Q25" s="1"/>
  <c r="A25"/>
  <c r="BA10"/>
  <c r="AZ10"/>
  <c r="AV10"/>
  <c r="AR10"/>
  <c r="AQ10"/>
  <c r="AS10" s="1"/>
  <c r="AP10"/>
  <c r="AO10"/>
  <c r="AN10"/>
  <c r="AM10"/>
  <c r="AJ10"/>
  <c r="AC10"/>
  <c r="AA10"/>
  <c r="AB10" s="1"/>
  <c r="Y10"/>
  <c r="X10"/>
  <c r="W10"/>
  <c r="U10"/>
  <c r="V10" s="1"/>
  <c r="P14"/>
  <c r="A10"/>
  <c r="BA15"/>
  <c r="AZ15"/>
  <c r="AV15"/>
  <c r="AR15"/>
  <c r="AQ15"/>
  <c r="AS15" s="1"/>
  <c r="AP15"/>
  <c r="AO15"/>
  <c r="AM15"/>
  <c r="AN15" s="1"/>
  <c r="AK15"/>
  <c r="AJ15"/>
  <c r="AI15"/>
  <c r="AG15"/>
  <c r="AH15" s="1"/>
  <c r="AE15"/>
  <c r="AD15"/>
  <c r="AC15"/>
  <c r="AA15"/>
  <c r="AB15" s="1"/>
  <c r="Y15"/>
  <c r="X15"/>
  <c r="W15"/>
  <c r="U15"/>
  <c r="V15" s="1"/>
  <c r="P21"/>
  <c r="A15"/>
  <c r="BA24"/>
  <c r="AZ24"/>
  <c r="AV24"/>
  <c r="AR24"/>
  <c r="AQ24"/>
  <c r="AS24" s="1"/>
  <c r="AP24"/>
  <c r="AO24"/>
  <c r="AN24"/>
  <c r="AM24"/>
  <c r="AK24"/>
  <c r="AJ24"/>
  <c r="AI24"/>
  <c r="AG24"/>
  <c r="AH24" s="1"/>
  <c r="AE24"/>
  <c r="AD24"/>
  <c r="AC24"/>
  <c r="AA24"/>
  <c r="AB24" s="1"/>
  <c r="Y24"/>
  <c r="X24"/>
  <c r="W24"/>
  <c r="U24"/>
  <c r="V24" s="1"/>
  <c r="P24"/>
  <c r="Q24" s="1"/>
  <c r="A24"/>
  <c r="BA23"/>
  <c r="AZ23"/>
  <c r="AV23"/>
  <c r="AR23"/>
  <c r="AQ23"/>
  <c r="AS23" s="1"/>
  <c r="AP23"/>
  <c r="AO23"/>
  <c r="AM23"/>
  <c r="AN23" s="1"/>
  <c r="AK23"/>
  <c r="AJ23"/>
  <c r="AI23"/>
  <c r="AG23"/>
  <c r="AH23" s="1"/>
  <c r="AE23"/>
  <c r="AD23"/>
  <c r="AC23"/>
  <c r="AA23"/>
  <c r="AB23" s="1"/>
  <c r="Y23"/>
  <c r="X23"/>
  <c r="W23"/>
  <c r="U23"/>
  <c r="V23" s="1"/>
  <c r="P20"/>
  <c r="A23"/>
  <c r="BA13"/>
  <c r="AZ13"/>
  <c r="AV13"/>
  <c r="AR13"/>
  <c r="AQ13"/>
  <c r="AS13" s="1"/>
  <c r="AP13"/>
  <c r="AO13"/>
  <c r="AN13"/>
  <c r="AM13"/>
  <c r="AJ13"/>
  <c r="AC13"/>
  <c r="AA13"/>
  <c r="AB13" s="1"/>
  <c r="Y13"/>
  <c r="X13"/>
  <c r="W13"/>
  <c r="U13"/>
  <c r="V13" s="1"/>
  <c r="P18"/>
  <c r="A13"/>
  <c r="BA22"/>
  <c r="AZ22"/>
  <c r="AV22"/>
  <c r="AR22"/>
  <c r="AQ22"/>
  <c r="AS22" s="1"/>
  <c r="AP22"/>
  <c r="AO22"/>
  <c r="AM22"/>
  <c r="AN22" s="1"/>
  <c r="AK22"/>
  <c r="AJ22"/>
  <c r="AI22"/>
  <c r="AG22"/>
  <c r="AH22" s="1"/>
  <c r="AE22"/>
  <c r="AD22"/>
  <c r="AC22"/>
  <c r="AA22"/>
  <c r="AB22" s="1"/>
  <c r="Y22"/>
  <c r="X22"/>
  <c r="W22"/>
  <c r="U22"/>
  <c r="V22" s="1"/>
  <c r="P23"/>
  <c r="A22"/>
  <c r="BA16"/>
  <c r="AZ16"/>
  <c r="AV16"/>
  <c r="AR16"/>
  <c r="AQ16"/>
  <c r="AS16" s="1"/>
  <c r="AP16"/>
  <c r="AO16"/>
  <c r="AM16"/>
  <c r="AN16" s="1"/>
  <c r="AK16"/>
  <c r="AJ16"/>
  <c r="AI16"/>
  <c r="AG16"/>
  <c r="AH16" s="1"/>
  <c r="AE16"/>
  <c r="AD16"/>
  <c r="AC16"/>
  <c r="AA16"/>
  <c r="AB16" s="1"/>
  <c r="Y16"/>
  <c r="X16"/>
  <c r="W16"/>
  <c r="U16"/>
  <c r="V16" s="1"/>
  <c r="P12"/>
  <c r="A16"/>
  <c r="BA21"/>
  <c r="AZ21"/>
  <c r="AV21"/>
  <c r="AR21"/>
  <c r="AQ21"/>
  <c r="AS21" s="1"/>
  <c r="AP21"/>
  <c r="AO21"/>
  <c r="AM21"/>
  <c r="AN21" s="1"/>
  <c r="AK21"/>
  <c r="AJ21"/>
  <c r="AI21"/>
  <c r="AG21"/>
  <c r="AH21" s="1"/>
  <c r="AE21"/>
  <c r="AD21"/>
  <c r="AC21"/>
  <c r="AA21"/>
  <c r="AB21" s="1"/>
  <c r="Y21"/>
  <c r="X21"/>
  <c r="W21"/>
  <c r="U21"/>
  <c r="V21" s="1"/>
  <c r="P19"/>
  <c r="A21"/>
  <c r="BA11"/>
  <c r="AZ11"/>
  <c r="AV11"/>
  <c r="AR11"/>
  <c r="AQ11"/>
  <c r="AS11" s="1"/>
  <c r="AP11"/>
  <c r="AO11"/>
  <c r="AM11"/>
  <c r="AN11" s="1"/>
  <c r="AJ11"/>
  <c r="AC11"/>
  <c r="AA11"/>
  <c r="AB11" s="1"/>
  <c r="Y11"/>
  <c r="X11"/>
  <c r="W11"/>
  <c r="U11"/>
  <c r="V11" s="1"/>
  <c r="P13"/>
  <c r="A11"/>
  <c r="BA17"/>
  <c r="AZ17"/>
  <c r="AV17"/>
  <c r="AR17"/>
  <c r="AQ17"/>
  <c r="AS17" s="1"/>
  <c r="AP17"/>
  <c r="AO17"/>
  <c r="AM17"/>
  <c r="AN17" s="1"/>
  <c r="AK17"/>
  <c r="AJ17"/>
  <c r="AI17"/>
  <c r="AG17"/>
  <c r="AH17" s="1"/>
  <c r="AE17"/>
  <c r="AD17"/>
  <c r="AC17"/>
  <c r="AA17"/>
  <c r="AB17" s="1"/>
  <c r="Y17"/>
  <c r="X17"/>
  <c r="W17"/>
  <c r="U17"/>
  <c r="V17" s="1"/>
  <c r="P15"/>
  <c r="A17"/>
  <c r="I60" i="46"/>
  <c r="I61" s="1"/>
  <c r="D15" s="1"/>
  <c r="BA55"/>
  <c r="AZ55"/>
  <c r="AV55"/>
  <c r="AR55"/>
  <c r="AQ55"/>
  <c r="AS55" s="1"/>
  <c r="AP55"/>
  <c r="AO55"/>
  <c r="AM55"/>
  <c r="AN55" s="1"/>
  <c r="AK55"/>
  <c r="AJ55"/>
  <c r="AI55"/>
  <c r="AG55"/>
  <c r="AH55" s="1"/>
  <c r="AE55"/>
  <c r="AD55"/>
  <c r="AC55"/>
  <c r="AA55"/>
  <c r="AB55" s="1"/>
  <c r="Y55"/>
  <c r="X55"/>
  <c r="W55"/>
  <c r="U55"/>
  <c r="V55" s="1"/>
  <c r="Q55"/>
  <c r="R55" s="1"/>
  <c r="BA54"/>
  <c r="AZ54"/>
  <c r="AV54"/>
  <c r="AR54"/>
  <c r="AQ54"/>
  <c r="AS54" s="1"/>
  <c r="AP54"/>
  <c r="AO54"/>
  <c r="AM54"/>
  <c r="AN54" s="1"/>
  <c r="AK54"/>
  <c r="AJ54"/>
  <c r="AI54"/>
  <c r="AG54"/>
  <c r="AH54" s="1"/>
  <c r="AE54"/>
  <c r="AD54"/>
  <c r="AC54"/>
  <c r="AA54"/>
  <c r="AB54" s="1"/>
  <c r="Y54"/>
  <c r="X54"/>
  <c r="W54"/>
  <c r="V54"/>
  <c r="U54"/>
  <c r="Q54"/>
  <c r="R54" s="1"/>
  <c r="BA53"/>
  <c r="AZ53"/>
  <c r="AV53"/>
  <c r="AR53"/>
  <c r="AQ53"/>
  <c r="AS53" s="1"/>
  <c r="AP53"/>
  <c r="AO53"/>
  <c r="AM53"/>
  <c r="AN53" s="1"/>
  <c r="AK53"/>
  <c r="AJ53"/>
  <c r="AI53"/>
  <c r="AG53"/>
  <c r="AH53" s="1"/>
  <c r="AE53"/>
  <c r="AD53"/>
  <c r="AC53"/>
  <c r="AA53"/>
  <c r="AB53" s="1"/>
  <c r="Y53"/>
  <c r="X53"/>
  <c r="W53"/>
  <c r="U53"/>
  <c r="V53" s="1"/>
  <c r="Q53"/>
  <c r="R53" s="1"/>
  <c r="BA52"/>
  <c r="AZ52"/>
  <c r="AV52"/>
  <c r="AR52"/>
  <c r="AQ52"/>
  <c r="AS52" s="1"/>
  <c r="AP52"/>
  <c r="AO52"/>
  <c r="AM52"/>
  <c r="AN52" s="1"/>
  <c r="AK52"/>
  <c r="AJ52"/>
  <c r="AI52"/>
  <c r="AG52"/>
  <c r="AH52" s="1"/>
  <c r="AE52"/>
  <c r="AD52"/>
  <c r="AC52"/>
  <c r="AA52"/>
  <c r="AB52" s="1"/>
  <c r="Y52"/>
  <c r="X52"/>
  <c r="W52"/>
  <c r="V52"/>
  <c r="U52"/>
  <c r="Q52"/>
  <c r="R52" s="1"/>
  <c r="BA51"/>
  <c r="AZ51"/>
  <c r="AV51"/>
  <c r="AR51"/>
  <c r="AQ51"/>
  <c r="AS51" s="1"/>
  <c r="AP51"/>
  <c r="AO51"/>
  <c r="AM51"/>
  <c r="AN51" s="1"/>
  <c r="AK51"/>
  <c r="AJ51"/>
  <c r="AI51"/>
  <c r="AG51"/>
  <c r="AH51" s="1"/>
  <c r="AE51"/>
  <c r="AD51"/>
  <c r="AC51"/>
  <c r="AA51"/>
  <c r="AB51" s="1"/>
  <c r="Y51"/>
  <c r="X51"/>
  <c r="W51"/>
  <c r="U51"/>
  <c r="V51" s="1"/>
  <c r="Q51"/>
  <c r="R51" s="1"/>
  <c r="BA50"/>
  <c r="AZ50"/>
  <c r="AV50"/>
  <c r="AR50"/>
  <c r="AQ50"/>
  <c r="AS50" s="1"/>
  <c r="AP50"/>
  <c r="AO50"/>
  <c r="AM50"/>
  <c r="AN50" s="1"/>
  <c r="AK50"/>
  <c r="AJ50"/>
  <c r="AI50"/>
  <c r="AG50"/>
  <c r="AH50" s="1"/>
  <c r="AE50"/>
  <c r="AD50"/>
  <c r="AC50"/>
  <c r="AA50"/>
  <c r="AB50" s="1"/>
  <c r="Y50"/>
  <c r="X50"/>
  <c r="W50"/>
  <c r="V50"/>
  <c r="U50"/>
  <c r="Q50"/>
  <c r="R50" s="1"/>
  <c r="BA49"/>
  <c r="AZ49"/>
  <c r="AV49"/>
  <c r="AR49"/>
  <c r="AQ49"/>
  <c r="AS49" s="1"/>
  <c r="AP49"/>
  <c r="AO49"/>
  <c r="AM49"/>
  <c r="AN49" s="1"/>
  <c r="AK49"/>
  <c r="AJ49"/>
  <c r="AI49"/>
  <c r="AG49"/>
  <c r="AH49" s="1"/>
  <c r="AE49"/>
  <c r="AD49"/>
  <c r="AC49"/>
  <c r="AA49"/>
  <c r="AB49" s="1"/>
  <c r="Y49"/>
  <c r="X49"/>
  <c r="W49"/>
  <c r="U49"/>
  <c r="V49" s="1"/>
  <c r="Q49"/>
  <c r="R49" s="1"/>
  <c r="BA48"/>
  <c r="AZ48"/>
  <c r="AV48"/>
  <c r="AR48"/>
  <c r="AQ48"/>
  <c r="AS48" s="1"/>
  <c r="AP48"/>
  <c r="AO48"/>
  <c r="AM48"/>
  <c r="AN48" s="1"/>
  <c r="AK48"/>
  <c r="AJ48"/>
  <c r="AI48"/>
  <c r="AG48"/>
  <c r="AH48" s="1"/>
  <c r="AE48"/>
  <c r="AD48"/>
  <c r="AC48"/>
  <c r="AA48"/>
  <c r="AB48" s="1"/>
  <c r="Y48"/>
  <c r="X48"/>
  <c r="W48"/>
  <c r="V48"/>
  <c r="U48"/>
  <c r="Q48"/>
  <c r="R48" s="1"/>
  <c r="BA47"/>
  <c r="AZ47"/>
  <c r="AV47"/>
  <c r="AR47"/>
  <c r="AQ47"/>
  <c r="AS47" s="1"/>
  <c r="AP47"/>
  <c r="AO47"/>
  <c r="AM47"/>
  <c r="AN47" s="1"/>
  <c r="AK47"/>
  <c r="AJ47"/>
  <c r="AI47"/>
  <c r="AG47"/>
  <c r="AH47" s="1"/>
  <c r="AE47"/>
  <c r="AD47"/>
  <c r="AC47"/>
  <c r="AA47"/>
  <c r="AB47" s="1"/>
  <c r="Y47"/>
  <c r="X47"/>
  <c r="W47"/>
  <c r="U47"/>
  <c r="V47" s="1"/>
  <c r="Q47"/>
  <c r="R47" s="1"/>
  <c r="BA46"/>
  <c r="AZ46"/>
  <c r="AV46"/>
  <c r="AR46"/>
  <c r="AQ46"/>
  <c r="AS46" s="1"/>
  <c r="AP46"/>
  <c r="AO46"/>
  <c r="AM46"/>
  <c r="AN46" s="1"/>
  <c r="AK46"/>
  <c r="AJ46"/>
  <c r="AI46"/>
  <c r="AG46"/>
  <c r="AH46" s="1"/>
  <c r="AE46"/>
  <c r="AD46"/>
  <c r="AC46"/>
  <c r="AA46"/>
  <c r="AB46" s="1"/>
  <c r="Y46"/>
  <c r="X46"/>
  <c r="W46"/>
  <c r="V46"/>
  <c r="U46"/>
  <c r="Q46"/>
  <c r="R46" s="1"/>
  <c r="BA45"/>
  <c r="AZ45"/>
  <c r="AV45"/>
  <c r="AR45"/>
  <c r="AQ45"/>
  <c r="AS45" s="1"/>
  <c r="AP45"/>
  <c r="AO45"/>
  <c r="AM45"/>
  <c r="AN45" s="1"/>
  <c r="AK45"/>
  <c r="AJ45"/>
  <c r="AI45"/>
  <c r="AG45"/>
  <c r="AH45" s="1"/>
  <c r="AE45"/>
  <c r="AD45"/>
  <c r="AC45"/>
  <c r="AA45"/>
  <c r="AB45" s="1"/>
  <c r="Y45"/>
  <c r="X45"/>
  <c r="W45"/>
  <c r="U45"/>
  <c r="V45" s="1"/>
  <c r="Q45"/>
  <c r="R45" s="1"/>
  <c r="BA44"/>
  <c r="AZ44"/>
  <c r="AV44"/>
  <c r="AR44"/>
  <c r="AQ44"/>
  <c r="AS44" s="1"/>
  <c r="AP44"/>
  <c r="AO44"/>
  <c r="AM44"/>
  <c r="AN44" s="1"/>
  <c r="AK44"/>
  <c r="AJ44"/>
  <c r="AI44"/>
  <c r="AG44"/>
  <c r="AH44" s="1"/>
  <c r="AE44"/>
  <c r="AD44"/>
  <c r="AC44"/>
  <c r="AA44"/>
  <c r="AB44" s="1"/>
  <c r="Y44"/>
  <c r="X44"/>
  <c r="W44"/>
  <c r="V44"/>
  <c r="U44"/>
  <c r="Q44"/>
  <c r="R44" s="1"/>
  <c r="A44"/>
  <c r="BA43"/>
  <c r="AZ43"/>
  <c r="AV43"/>
  <c r="AR43"/>
  <c r="AQ43"/>
  <c r="AS43" s="1"/>
  <c r="AP43"/>
  <c r="AO43"/>
  <c r="AM43"/>
  <c r="AN43" s="1"/>
  <c r="AK43"/>
  <c r="AJ43"/>
  <c r="AI43"/>
  <c r="AG43"/>
  <c r="AH43" s="1"/>
  <c r="AE43"/>
  <c r="AD43"/>
  <c r="AC43"/>
  <c r="AB43"/>
  <c r="AA43"/>
  <c r="Y43"/>
  <c r="X43"/>
  <c r="W43"/>
  <c r="U43"/>
  <c r="V43" s="1"/>
  <c r="Q43"/>
  <c r="R43" s="1"/>
  <c r="A43"/>
  <c r="BA42"/>
  <c r="AZ42"/>
  <c r="AV42"/>
  <c r="AR42"/>
  <c r="AQ42"/>
  <c r="AS42" s="1"/>
  <c r="AP42"/>
  <c r="AO42"/>
  <c r="AM42"/>
  <c r="AN42" s="1"/>
  <c r="AK42"/>
  <c r="AJ42"/>
  <c r="AI42"/>
  <c r="AG42"/>
  <c r="AH42" s="1"/>
  <c r="AE42"/>
  <c r="AD42"/>
  <c r="AC42"/>
  <c r="AA42"/>
  <c r="AB42" s="1"/>
  <c r="Y42"/>
  <c r="X42"/>
  <c r="W42"/>
  <c r="V42"/>
  <c r="U42"/>
  <c r="Q42"/>
  <c r="R42" s="1"/>
  <c r="A42"/>
  <c r="BA41"/>
  <c r="AZ41"/>
  <c r="AV41"/>
  <c r="AR41"/>
  <c r="AQ41"/>
  <c r="AS41" s="1"/>
  <c r="AP41"/>
  <c r="AO41"/>
  <c r="AM41"/>
  <c r="AN41" s="1"/>
  <c r="AK41"/>
  <c r="AJ41"/>
  <c r="AI41"/>
  <c r="AG41"/>
  <c r="AH41" s="1"/>
  <c r="AE41"/>
  <c r="AD41"/>
  <c r="AC41"/>
  <c r="AB41"/>
  <c r="AA41"/>
  <c r="Y41"/>
  <c r="X41"/>
  <c r="W41"/>
  <c r="U41"/>
  <c r="V41" s="1"/>
  <c r="Q41"/>
  <c r="R41" s="1"/>
  <c r="A41"/>
  <c r="BA40"/>
  <c r="AZ40"/>
  <c r="AV40"/>
  <c r="AR40"/>
  <c r="AQ40"/>
  <c r="AS40" s="1"/>
  <c r="AP40"/>
  <c r="AO40"/>
  <c r="AM40"/>
  <c r="AN40" s="1"/>
  <c r="AK40"/>
  <c r="AJ40"/>
  <c r="AI40"/>
  <c r="AG40"/>
  <c r="AH40" s="1"/>
  <c r="AE40"/>
  <c r="AD40"/>
  <c r="AC40"/>
  <c r="AA40"/>
  <c r="AB40" s="1"/>
  <c r="Y40"/>
  <c r="X40"/>
  <c r="W40"/>
  <c r="V40"/>
  <c r="U40"/>
  <c r="Q40"/>
  <c r="R40" s="1"/>
  <c r="A40"/>
  <c r="BA39"/>
  <c r="AZ39"/>
  <c r="AV39"/>
  <c r="AR39"/>
  <c r="AQ39"/>
  <c r="AS39" s="1"/>
  <c r="AP39"/>
  <c r="AO39"/>
  <c r="AM39"/>
  <c r="AN39" s="1"/>
  <c r="AK39"/>
  <c r="AJ39"/>
  <c r="AI39"/>
  <c r="AG39"/>
  <c r="AH39" s="1"/>
  <c r="AE39"/>
  <c r="AD39"/>
  <c r="AC39"/>
  <c r="AB39"/>
  <c r="AA39"/>
  <c r="Y39"/>
  <c r="X39"/>
  <c r="W39"/>
  <c r="U39"/>
  <c r="V39" s="1"/>
  <c r="Q39"/>
  <c r="R39" s="1"/>
  <c r="A39"/>
  <c r="BA38"/>
  <c r="AZ38"/>
  <c r="AV38"/>
  <c r="AR38"/>
  <c r="AQ38"/>
  <c r="AS38" s="1"/>
  <c r="AP38"/>
  <c r="AO38"/>
  <c r="AM38"/>
  <c r="AN38" s="1"/>
  <c r="AK38"/>
  <c r="AJ38"/>
  <c r="AI38"/>
  <c r="AG38"/>
  <c r="AH38" s="1"/>
  <c r="AE38"/>
  <c r="AD38"/>
  <c r="AC38"/>
  <c r="AA38"/>
  <c r="AB38" s="1"/>
  <c r="Y38"/>
  <c r="X38"/>
  <c r="W38"/>
  <c r="V38"/>
  <c r="U38"/>
  <c r="Q38"/>
  <c r="R38" s="1"/>
  <c r="A38"/>
  <c r="BA37"/>
  <c r="AZ37"/>
  <c r="AV37"/>
  <c r="AR37"/>
  <c r="AQ37"/>
  <c r="AS37" s="1"/>
  <c r="AP37"/>
  <c r="AO37"/>
  <c r="AM37"/>
  <c r="AN37" s="1"/>
  <c r="AK37"/>
  <c r="AJ37"/>
  <c r="AI37"/>
  <c r="AG37"/>
  <c r="AH37" s="1"/>
  <c r="AE37"/>
  <c r="AD37"/>
  <c r="AC37"/>
  <c r="AB37"/>
  <c r="AA37"/>
  <c r="Y37"/>
  <c r="X37"/>
  <c r="W37"/>
  <c r="U37"/>
  <c r="V37" s="1"/>
  <c r="Q37"/>
  <c r="R37" s="1"/>
  <c r="A37"/>
  <c r="BA36"/>
  <c r="AZ36"/>
  <c r="AV36"/>
  <c r="AR36"/>
  <c r="AQ36"/>
  <c r="AS36" s="1"/>
  <c r="AP36"/>
  <c r="AO36"/>
  <c r="AM36"/>
  <c r="AN36" s="1"/>
  <c r="AK36"/>
  <c r="AJ36"/>
  <c r="AI36"/>
  <c r="AG36"/>
  <c r="AH36" s="1"/>
  <c r="AE36"/>
  <c r="AD36"/>
  <c r="AC36"/>
  <c r="AA36"/>
  <c r="AB36" s="1"/>
  <c r="Y36"/>
  <c r="X36"/>
  <c r="W36"/>
  <c r="V36"/>
  <c r="U36"/>
  <c r="Q36"/>
  <c r="R36" s="1"/>
  <c r="A36"/>
  <c r="BA35"/>
  <c r="AZ35"/>
  <c r="AV35"/>
  <c r="AR35"/>
  <c r="AQ35"/>
  <c r="AS35" s="1"/>
  <c r="AP35"/>
  <c r="AO35"/>
  <c r="AM35"/>
  <c r="AN35" s="1"/>
  <c r="AK35"/>
  <c r="AJ35"/>
  <c r="AI35"/>
  <c r="AG35"/>
  <c r="AH35" s="1"/>
  <c r="AE35"/>
  <c r="AD35"/>
  <c r="AC35"/>
  <c r="AB35"/>
  <c r="AA35"/>
  <c r="Y35"/>
  <c r="X35"/>
  <c r="W35"/>
  <c r="U35"/>
  <c r="V35" s="1"/>
  <c r="Q35"/>
  <c r="R35" s="1"/>
  <c r="A35"/>
  <c r="BA34"/>
  <c r="AZ34"/>
  <c r="AV34"/>
  <c r="AW34" s="1"/>
  <c r="AR34"/>
  <c r="AQ34"/>
  <c r="AS34" s="1"/>
  <c r="AP34"/>
  <c r="AO34"/>
  <c r="AM34"/>
  <c r="AN34" s="1"/>
  <c r="AK34"/>
  <c r="AJ34"/>
  <c r="AI34"/>
  <c r="AG34"/>
  <c r="AH34" s="1"/>
  <c r="AE34"/>
  <c r="AD34"/>
  <c r="AC34"/>
  <c r="AA34"/>
  <c r="AB34" s="1"/>
  <c r="Y34"/>
  <c r="X34"/>
  <c r="W34"/>
  <c r="V34"/>
  <c r="U34"/>
  <c r="Q34"/>
  <c r="R34" s="1"/>
  <c r="A34"/>
  <c r="BA33"/>
  <c r="AZ33"/>
  <c r="AV33"/>
  <c r="AR33"/>
  <c r="AQ33"/>
  <c r="AS33" s="1"/>
  <c r="AP33"/>
  <c r="AO33"/>
  <c r="AM33"/>
  <c r="AN33" s="1"/>
  <c r="AK33"/>
  <c r="AJ33"/>
  <c r="AI33"/>
  <c r="AG33"/>
  <c r="AH33" s="1"/>
  <c r="AE33"/>
  <c r="AD33"/>
  <c r="AC33"/>
  <c r="AB33"/>
  <c r="AA33"/>
  <c r="Y33"/>
  <c r="X33"/>
  <c r="W33"/>
  <c r="U33"/>
  <c r="V33" s="1"/>
  <c r="Q33"/>
  <c r="R33" s="1"/>
  <c r="A33"/>
  <c r="BA32"/>
  <c r="AZ32"/>
  <c r="AV32"/>
  <c r="AW32" s="1"/>
  <c r="AR32"/>
  <c r="AQ32"/>
  <c r="AS32" s="1"/>
  <c r="AP32"/>
  <c r="AO32"/>
  <c r="AM32"/>
  <c r="AN32" s="1"/>
  <c r="AK32"/>
  <c r="AJ32"/>
  <c r="AI32"/>
  <c r="AG32"/>
  <c r="AH32" s="1"/>
  <c r="AE32"/>
  <c r="AD32"/>
  <c r="AC32"/>
  <c r="AA32"/>
  <c r="AB32" s="1"/>
  <c r="Y32"/>
  <c r="X32"/>
  <c r="W32"/>
  <c r="V32"/>
  <c r="U32"/>
  <c r="P32"/>
  <c r="Q32" s="1"/>
  <c r="A32"/>
  <c r="BA31"/>
  <c r="AZ31"/>
  <c r="AV31"/>
  <c r="AW31" s="1"/>
  <c r="AR31"/>
  <c r="AQ31"/>
  <c r="AS31" s="1"/>
  <c r="AP31"/>
  <c r="AO31"/>
  <c r="AM31"/>
  <c r="AN31" s="1"/>
  <c r="AK31"/>
  <c r="AJ31"/>
  <c r="AI31"/>
  <c r="AG31"/>
  <c r="AH31" s="1"/>
  <c r="AE31"/>
  <c r="AD31"/>
  <c r="AC31"/>
  <c r="AA31"/>
  <c r="AB31" s="1"/>
  <c r="Y31"/>
  <c r="X31"/>
  <c r="W31"/>
  <c r="V31"/>
  <c r="U31"/>
  <c r="P31"/>
  <c r="Q31" s="1"/>
  <c r="A31"/>
  <c r="BA30"/>
  <c r="AZ30"/>
  <c r="AV30"/>
  <c r="AW30" s="1"/>
  <c r="AR30"/>
  <c r="AQ30"/>
  <c r="AS30" s="1"/>
  <c r="AP30"/>
  <c r="AO30"/>
  <c r="AM30"/>
  <c r="AN30" s="1"/>
  <c r="AK30"/>
  <c r="AJ30"/>
  <c r="AI30"/>
  <c r="AG30"/>
  <c r="AH30" s="1"/>
  <c r="AE30"/>
  <c r="AD30"/>
  <c r="AC30"/>
  <c r="AA30"/>
  <c r="AB30" s="1"/>
  <c r="Y30"/>
  <c r="X30"/>
  <c r="W30"/>
  <c r="V30"/>
  <c r="U30"/>
  <c r="P30"/>
  <c r="Q30" s="1"/>
  <c r="A30"/>
  <c r="BA29"/>
  <c r="AZ29"/>
  <c r="AV29"/>
  <c r="AW29" s="1"/>
  <c r="AR29"/>
  <c r="AQ29"/>
  <c r="AS29" s="1"/>
  <c r="AP29"/>
  <c r="AO29"/>
  <c r="AM29"/>
  <c r="AN29" s="1"/>
  <c r="AK29"/>
  <c r="AJ29"/>
  <c r="AI29"/>
  <c r="AG29"/>
  <c r="AH29" s="1"/>
  <c r="AE29"/>
  <c r="AD29"/>
  <c r="AC29"/>
  <c r="AA29"/>
  <c r="AB29" s="1"/>
  <c r="Y29"/>
  <c r="X29"/>
  <c r="W29"/>
  <c r="V29"/>
  <c r="U29"/>
  <c r="P29"/>
  <c r="Q29" s="1"/>
  <c r="A29"/>
  <c r="BA28"/>
  <c r="AZ28"/>
  <c r="AV28"/>
  <c r="AW28" s="1"/>
  <c r="AR28"/>
  <c r="AQ28"/>
  <c r="AS28" s="1"/>
  <c r="AP28"/>
  <c r="AO28"/>
  <c r="AM28"/>
  <c r="AN28" s="1"/>
  <c r="AK28"/>
  <c r="AJ28"/>
  <c r="AI28"/>
  <c r="AG28"/>
  <c r="AH28" s="1"/>
  <c r="AE28"/>
  <c r="AD28"/>
  <c r="AC28"/>
  <c r="AA28"/>
  <c r="AB28" s="1"/>
  <c r="Y28"/>
  <c r="X28"/>
  <c r="W28"/>
  <c r="V28"/>
  <c r="U28"/>
  <c r="P28"/>
  <c r="Q28" s="1"/>
  <c r="A28"/>
  <c r="BA27"/>
  <c r="AZ27"/>
  <c r="AV27"/>
  <c r="AW27" s="1"/>
  <c r="AR27"/>
  <c r="AQ27"/>
  <c r="AS27" s="1"/>
  <c r="AP27"/>
  <c r="AO27"/>
  <c r="AM27"/>
  <c r="AN27" s="1"/>
  <c r="AK27"/>
  <c r="AJ27"/>
  <c r="AI27"/>
  <c r="AG27"/>
  <c r="AH27" s="1"/>
  <c r="AE27"/>
  <c r="AD27"/>
  <c r="AC27"/>
  <c r="AA27"/>
  <c r="AB27" s="1"/>
  <c r="Y27"/>
  <c r="X27"/>
  <c r="W27"/>
  <c r="V27"/>
  <c r="U27"/>
  <c r="P27"/>
  <c r="Q27" s="1"/>
  <c r="A27"/>
  <c r="BA26"/>
  <c r="AZ26"/>
  <c r="AV26"/>
  <c r="AW26" s="1"/>
  <c r="AR26"/>
  <c r="AQ26"/>
  <c r="AS26" s="1"/>
  <c r="AP26"/>
  <c r="AO26"/>
  <c r="AM26"/>
  <c r="AN26" s="1"/>
  <c r="AK26"/>
  <c r="AJ26"/>
  <c r="AI26"/>
  <c r="AG26"/>
  <c r="AH26" s="1"/>
  <c r="AE26"/>
  <c r="AD26"/>
  <c r="AC26"/>
  <c r="AA26"/>
  <c r="AB26" s="1"/>
  <c r="Y26"/>
  <c r="X26"/>
  <c r="W26"/>
  <c r="V26"/>
  <c r="U26"/>
  <c r="P26"/>
  <c r="Q26" s="1"/>
  <c r="A26"/>
  <c r="BA25"/>
  <c r="AZ25"/>
  <c r="AV25"/>
  <c r="AW25" s="1"/>
  <c r="AR25"/>
  <c r="AQ25"/>
  <c r="AS25" s="1"/>
  <c r="AP25"/>
  <c r="AO25"/>
  <c r="AM25"/>
  <c r="AN25" s="1"/>
  <c r="AK25"/>
  <c r="AJ25"/>
  <c r="AI25"/>
  <c r="AG25"/>
  <c r="AH25" s="1"/>
  <c r="AE25"/>
  <c r="AD25"/>
  <c r="AC25"/>
  <c r="AA25"/>
  <c r="AB25" s="1"/>
  <c r="Y25"/>
  <c r="X25"/>
  <c r="W25"/>
  <c r="V25"/>
  <c r="U25"/>
  <c r="P25"/>
  <c r="Q25" s="1"/>
  <c r="A25"/>
  <c r="BA24"/>
  <c r="AZ24"/>
  <c r="AV24"/>
  <c r="AW24" s="1"/>
  <c r="AR24"/>
  <c r="AQ24"/>
  <c r="AS24" s="1"/>
  <c r="AP24"/>
  <c r="AO24"/>
  <c r="AM24"/>
  <c r="AN24" s="1"/>
  <c r="AK24"/>
  <c r="AJ24"/>
  <c r="AI24"/>
  <c r="AG24"/>
  <c r="AH24" s="1"/>
  <c r="AE24"/>
  <c r="AD24"/>
  <c r="AC24"/>
  <c r="AA24"/>
  <c r="AB24" s="1"/>
  <c r="Y24"/>
  <c r="X24"/>
  <c r="W24"/>
  <c r="V24"/>
  <c r="U24"/>
  <c r="P24"/>
  <c r="Q24" s="1"/>
  <c r="A24"/>
  <c r="BA23"/>
  <c r="AZ23"/>
  <c r="AV23"/>
  <c r="AW23" s="1"/>
  <c r="AR23"/>
  <c r="AQ23"/>
  <c r="AS23" s="1"/>
  <c r="AP23"/>
  <c r="AO23"/>
  <c r="AM23"/>
  <c r="AN23" s="1"/>
  <c r="AK23"/>
  <c r="AJ23"/>
  <c r="AI23"/>
  <c r="AG23"/>
  <c r="AH23" s="1"/>
  <c r="AE23"/>
  <c r="AD23"/>
  <c r="AC23"/>
  <c r="AA23"/>
  <c r="AB23" s="1"/>
  <c r="Y23"/>
  <c r="X23"/>
  <c r="W23"/>
  <c r="V23"/>
  <c r="U23"/>
  <c r="P23"/>
  <c r="Q23" s="1"/>
  <c r="A23"/>
  <c r="BA22"/>
  <c r="AZ22"/>
  <c r="AV22"/>
  <c r="AW22" s="1"/>
  <c r="AR22"/>
  <c r="AQ22"/>
  <c r="AS22" s="1"/>
  <c r="AP22"/>
  <c r="AO22"/>
  <c r="AM22"/>
  <c r="AN22" s="1"/>
  <c r="AK22"/>
  <c r="AJ22"/>
  <c r="AI22"/>
  <c r="AG22"/>
  <c r="AH22" s="1"/>
  <c r="AE22"/>
  <c r="AD22"/>
  <c r="AC22"/>
  <c r="AA22"/>
  <c r="AB22" s="1"/>
  <c r="Y22"/>
  <c r="X22"/>
  <c r="W22"/>
  <c r="V22"/>
  <c r="U22"/>
  <c r="P22"/>
  <c r="Q22" s="1"/>
  <c r="A22"/>
  <c r="BA21"/>
  <c r="AZ21"/>
  <c r="AV21"/>
  <c r="AW21" s="1"/>
  <c r="AR21"/>
  <c r="AQ21"/>
  <c r="AS21" s="1"/>
  <c r="AP21"/>
  <c r="AO21"/>
  <c r="AM21"/>
  <c r="AN21" s="1"/>
  <c r="AK21"/>
  <c r="AJ21"/>
  <c r="AI21"/>
  <c r="AG21"/>
  <c r="AH21" s="1"/>
  <c r="AE21"/>
  <c r="AD21"/>
  <c r="AC21"/>
  <c r="AA21"/>
  <c r="AB21" s="1"/>
  <c r="Y21"/>
  <c r="X21"/>
  <c r="W21"/>
  <c r="V21"/>
  <c r="U21"/>
  <c r="P21"/>
  <c r="Q21" s="1"/>
  <c r="A21"/>
  <c r="BA20"/>
  <c r="AZ20"/>
  <c r="AV20"/>
  <c r="AW20" s="1"/>
  <c r="AR20"/>
  <c r="AQ20"/>
  <c r="AS20" s="1"/>
  <c r="AP20"/>
  <c r="AO20"/>
  <c r="AM20"/>
  <c r="AN20" s="1"/>
  <c r="AK20"/>
  <c r="AJ20"/>
  <c r="AI20"/>
  <c r="AG20"/>
  <c r="AH20" s="1"/>
  <c r="AE20"/>
  <c r="AD20"/>
  <c r="AC20"/>
  <c r="AA20"/>
  <c r="AB20" s="1"/>
  <c r="Y20"/>
  <c r="X20"/>
  <c r="W20"/>
  <c r="V20"/>
  <c r="U20"/>
  <c r="P20"/>
  <c r="Q20" s="1"/>
  <c r="A20"/>
  <c r="BA19"/>
  <c r="AZ19"/>
  <c r="AV19"/>
  <c r="AW19" s="1"/>
  <c r="AR19"/>
  <c r="AQ19"/>
  <c r="AS19" s="1"/>
  <c r="AP19"/>
  <c r="AO19"/>
  <c r="AM19"/>
  <c r="AN19" s="1"/>
  <c r="AK19"/>
  <c r="AJ19"/>
  <c r="AI19"/>
  <c r="AG19"/>
  <c r="AH19" s="1"/>
  <c r="AE19"/>
  <c r="AD19"/>
  <c r="AC19"/>
  <c r="AA19"/>
  <c r="AB19" s="1"/>
  <c r="Y19"/>
  <c r="X19"/>
  <c r="W19"/>
  <c r="V19"/>
  <c r="U19"/>
  <c r="P19"/>
  <c r="Q19" s="1"/>
  <c r="A19"/>
  <c r="BA18"/>
  <c r="AZ18"/>
  <c r="AV18"/>
  <c r="AW18" s="1"/>
  <c r="AR18"/>
  <c r="AQ18"/>
  <c r="AS18" s="1"/>
  <c r="AP18"/>
  <c r="AO18"/>
  <c r="AM18"/>
  <c r="AN18" s="1"/>
  <c r="AK18"/>
  <c r="AJ18"/>
  <c r="AI18"/>
  <c r="AG18"/>
  <c r="AH18" s="1"/>
  <c r="AE18"/>
  <c r="AD18"/>
  <c r="AC18"/>
  <c r="AA18"/>
  <c r="AB18" s="1"/>
  <c r="Y18"/>
  <c r="X18"/>
  <c r="W18"/>
  <c r="V18"/>
  <c r="U18"/>
  <c r="P18"/>
  <c r="Q18" s="1"/>
  <c r="A18"/>
  <c r="BA17"/>
  <c r="AZ17"/>
  <c r="AV17"/>
  <c r="AW17" s="1"/>
  <c r="AR17"/>
  <c r="AQ17"/>
  <c r="AS17" s="1"/>
  <c r="AP17"/>
  <c r="AO17"/>
  <c r="AM17"/>
  <c r="AN17" s="1"/>
  <c r="AK17"/>
  <c r="AJ17"/>
  <c r="AI17"/>
  <c r="AG17"/>
  <c r="AH17" s="1"/>
  <c r="AE17"/>
  <c r="AD17"/>
  <c r="AC17"/>
  <c r="AA17"/>
  <c r="AB17" s="1"/>
  <c r="Y17"/>
  <c r="X17"/>
  <c r="W17"/>
  <c r="V17"/>
  <c r="U17"/>
  <c r="P17"/>
  <c r="Q17" s="1"/>
  <c r="A17"/>
  <c r="BA16"/>
  <c r="AZ16"/>
  <c r="AV16"/>
  <c r="AW16" s="1"/>
  <c r="AR16"/>
  <c r="AQ16"/>
  <c r="AS16" s="1"/>
  <c r="AP16"/>
  <c r="AO16"/>
  <c r="AM16"/>
  <c r="AN16" s="1"/>
  <c r="AK16"/>
  <c r="AJ16"/>
  <c r="AI16"/>
  <c r="AG16"/>
  <c r="AH16" s="1"/>
  <c r="AE16"/>
  <c r="AD16"/>
  <c r="AC16"/>
  <c r="AA16"/>
  <c r="AB16" s="1"/>
  <c r="Y16"/>
  <c r="X16"/>
  <c r="W16"/>
  <c r="V16"/>
  <c r="U16"/>
  <c r="P16"/>
  <c r="Q16" s="1"/>
  <c r="A16"/>
  <c r="BA15"/>
  <c r="AZ15"/>
  <c r="AW15"/>
  <c r="AV15"/>
  <c r="AR15"/>
  <c r="AQ15"/>
  <c r="AS15" s="1"/>
  <c r="AP15"/>
  <c r="AO15"/>
  <c r="AN15"/>
  <c r="AM15"/>
  <c r="AK15"/>
  <c r="AJ15"/>
  <c r="AI15"/>
  <c r="AG15"/>
  <c r="AH15" s="1"/>
  <c r="AE15"/>
  <c r="AD15"/>
  <c r="AC15"/>
  <c r="AA15"/>
  <c r="AB15" s="1"/>
  <c r="Y15"/>
  <c r="X15"/>
  <c r="W15"/>
  <c r="U15"/>
  <c r="V15" s="1"/>
  <c r="Q15"/>
  <c r="R15" s="1"/>
  <c r="BD15" s="1"/>
  <c r="P15"/>
  <c r="A15"/>
  <c r="BA14"/>
  <c r="AZ14"/>
  <c r="AW14"/>
  <c r="AV14"/>
  <c r="AR14"/>
  <c r="AQ14"/>
  <c r="AS14" s="1"/>
  <c r="AT14" s="1"/>
  <c r="AP14"/>
  <c r="AO14"/>
  <c r="AN14"/>
  <c r="AM14"/>
  <c r="AJ14"/>
  <c r="AC14"/>
  <c r="AA14"/>
  <c r="AB14" s="1"/>
  <c r="Y14"/>
  <c r="X14"/>
  <c r="W14"/>
  <c r="U14"/>
  <c r="V14" s="1"/>
  <c r="Q14"/>
  <c r="R14" s="1"/>
  <c r="P14"/>
  <c r="A14"/>
  <c r="BA13"/>
  <c r="AZ13"/>
  <c r="AW13"/>
  <c r="AV13"/>
  <c r="AR13"/>
  <c r="AQ13"/>
  <c r="AS13" s="1"/>
  <c r="AT13" s="1"/>
  <c r="AP13"/>
  <c r="AO13"/>
  <c r="AN13"/>
  <c r="AM13"/>
  <c r="AJ13"/>
  <c r="AC13"/>
  <c r="AA13"/>
  <c r="AB13" s="1"/>
  <c r="Y13"/>
  <c r="X13"/>
  <c r="W13"/>
  <c r="U13"/>
  <c r="V13" s="1"/>
  <c r="P11"/>
  <c r="A13"/>
  <c r="BA11"/>
  <c r="AZ11"/>
  <c r="AW11"/>
  <c r="AV11"/>
  <c r="AR11"/>
  <c r="AQ11"/>
  <c r="AS11" s="1"/>
  <c r="AT11" s="1"/>
  <c r="AP11"/>
  <c r="AO11"/>
  <c r="AN11"/>
  <c r="AM11"/>
  <c r="AJ11"/>
  <c r="AH11"/>
  <c r="AC11"/>
  <c r="AA11"/>
  <c r="AB11" s="1"/>
  <c r="Y11"/>
  <c r="X11"/>
  <c r="W11"/>
  <c r="U11"/>
  <c r="V11" s="1"/>
  <c r="P12"/>
  <c r="A11"/>
  <c r="BA12"/>
  <c r="AZ12"/>
  <c r="AW12"/>
  <c r="AV12"/>
  <c r="AR12"/>
  <c r="AQ12"/>
  <c r="AS12" s="1"/>
  <c r="AT12" s="1"/>
  <c r="AP12"/>
  <c r="AO12"/>
  <c r="AN12"/>
  <c r="AM12"/>
  <c r="AJ12"/>
  <c r="AH12"/>
  <c r="AC12"/>
  <c r="AA12"/>
  <c r="AB12" s="1"/>
  <c r="Y12"/>
  <c r="X12"/>
  <c r="W12"/>
  <c r="U12"/>
  <c r="V12" s="1"/>
  <c r="A12"/>
  <c r="BA10"/>
  <c r="AZ10"/>
  <c r="AW10"/>
  <c r="AV10"/>
  <c r="AW43" s="1"/>
  <c r="AR10"/>
  <c r="AQ10"/>
  <c r="AS10" s="1"/>
  <c r="AT10" s="1"/>
  <c r="AP10"/>
  <c r="AO10"/>
  <c r="AN10"/>
  <c r="AM10"/>
  <c r="AJ10"/>
  <c r="AI10"/>
  <c r="AK10" s="1"/>
  <c r="AC10"/>
  <c r="AA10"/>
  <c r="AB10" s="1"/>
  <c r="Y10"/>
  <c r="X10"/>
  <c r="W10"/>
  <c r="U10"/>
  <c r="V10" s="1"/>
  <c r="P10"/>
  <c r="A10"/>
  <c r="I60" i="45"/>
  <c r="I61" s="1"/>
  <c r="BA55"/>
  <c r="AZ55"/>
  <c r="AV55"/>
  <c r="AR55"/>
  <c r="AQ55"/>
  <c r="AS55" s="1"/>
  <c r="AT55" s="1"/>
  <c r="AP55"/>
  <c r="AO55"/>
  <c r="AM55"/>
  <c r="AN55" s="1"/>
  <c r="AK55"/>
  <c r="AJ55"/>
  <c r="AI55"/>
  <c r="AG55"/>
  <c r="AH55" s="1"/>
  <c r="AE55"/>
  <c r="AD55"/>
  <c r="AC55"/>
  <c r="AB55"/>
  <c r="AA55"/>
  <c r="Y55"/>
  <c r="X55"/>
  <c r="W55"/>
  <c r="U55"/>
  <c r="V55" s="1"/>
  <c r="Q55"/>
  <c r="BA54"/>
  <c r="AZ54"/>
  <c r="AV54"/>
  <c r="AR54"/>
  <c r="AQ54"/>
  <c r="AS54" s="1"/>
  <c r="AP54"/>
  <c r="AO54"/>
  <c r="AN54"/>
  <c r="AM54"/>
  <c r="AK54"/>
  <c r="AJ54"/>
  <c r="AI54"/>
  <c r="AG54"/>
  <c r="AH54" s="1"/>
  <c r="AE54"/>
  <c r="AD54"/>
  <c r="AC54"/>
  <c r="AA54"/>
  <c r="AB54" s="1"/>
  <c r="Y54"/>
  <c r="X54"/>
  <c r="W54"/>
  <c r="U54"/>
  <c r="V54" s="1"/>
  <c r="Q54"/>
  <c r="R54" s="1"/>
  <c r="BA53"/>
  <c r="AZ53"/>
  <c r="AV53"/>
  <c r="AR53"/>
  <c r="AQ53"/>
  <c r="AS53" s="1"/>
  <c r="AP53"/>
  <c r="AO53"/>
  <c r="AM53"/>
  <c r="AN53" s="1"/>
  <c r="AK53"/>
  <c r="AJ53"/>
  <c r="AI53"/>
  <c r="AG53"/>
  <c r="AH53" s="1"/>
  <c r="AE53"/>
  <c r="AD53"/>
  <c r="AC53"/>
  <c r="AB53"/>
  <c r="AA53"/>
  <c r="Y53"/>
  <c r="X53"/>
  <c r="W53"/>
  <c r="U53"/>
  <c r="V53" s="1"/>
  <c r="Q53"/>
  <c r="R53" s="1"/>
  <c r="BA52"/>
  <c r="AZ52"/>
  <c r="AV52"/>
  <c r="AR52"/>
  <c r="AQ52"/>
  <c r="AS52" s="1"/>
  <c r="AP52"/>
  <c r="AO52"/>
  <c r="AN52"/>
  <c r="AM52"/>
  <c r="AK52"/>
  <c r="AJ52"/>
  <c r="AI52"/>
  <c r="AG52"/>
  <c r="AH52" s="1"/>
  <c r="AE52"/>
  <c r="AD52"/>
  <c r="AC52"/>
  <c r="AA52"/>
  <c r="AB52" s="1"/>
  <c r="Y52"/>
  <c r="X52"/>
  <c r="W52"/>
  <c r="U52"/>
  <c r="V52" s="1"/>
  <c r="Q52"/>
  <c r="R52" s="1"/>
  <c r="BA51"/>
  <c r="AZ51"/>
  <c r="AV51"/>
  <c r="AR51"/>
  <c r="AQ51"/>
  <c r="AS51" s="1"/>
  <c r="AP51"/>
  <c r="AO51"/>
  <c r="AM51"/>
  <c r="AN51" s="1"/>
  <c r="AK51"/>
  <c r="AJ51"/>
  <c r="AI51"/>
  <c r="AG51"/>
  <c r="AH51" s="1"/>
  <c r="AE51"/>
  <c r="AD51"/>
  <c r="AC51"/>
  <c r="AB51"/>
  <c r="AA51"/>
  <c r="Y51"/>
  <c r="X51"/>
  <c r="W51"/>
  <c r="U51"/>
  <c r="V51" s="1"/>
  <c r="Q51"/>
  <c r="R51" s="1"/>
  <c r="BA50"/>
  <c r="AZ50"/>
  <c r="AV50"/>
  <c r="AR50"/>
  <c r="AQ50"/>
  <c r="AS50" s="1"/>
  <c r="AP50"/>
  <c r="AO50"/>
  <c r="AN50"/>
  <c r="AM50"/>
  <c r="AK50"/>
  <c r="AJ50"/>
  <c r="AI50"/>
  <c r="AG50"/>
  <c r="AH50" s="1"/>
  <c r="AE50"/>
  <c r="AD50"/>
  <c r="AC50"/>
  <c r="AA50"/>
  <c r="AB50" s="1"/>
  <c r="Y50"/>
  <c r="X50"/>
  <c r="W50"/>
  <c r="U50"/>
  <c r="V50" s="1"/>
  <c r="Q50"/>
  <c r="R50" s="1"/>
  <c r="BA49"/>
  <c r="AZ49"/>
  <c r="AV49"/>
  <c r="AR49"/>
  <c r="AQ49"/>
  <c r="AS49" s="1"/>
  <c r="AP49"/>
  <c r="AO49"/>
  <c r="AM49"/>
  <c r="AN49" s="1"/>
  <c r="AK49"/>
  <c r="AJ49"/>
  <c r="AI49"/>
  <c r="AG49"/>
  <c r="AH49" s="1"/>
  <c r="AE49"/>
  <c r="AD49"/>
  <c r="AC49"/>
  <c r="AB49"/>
  <c r="AA49"/>
  <c r="Y49"/>
  <c r="X49"/>
  <c r="W49"/>
  <c r="U49"/>
  <c r="V49" s="1"/>
  <c r="Q49"/>
  <c r="R49" s="1"/>
  <c r="BA48"/>
  <c r="AZ48"/>
  <c r="AV48"/>
  <c r="AR48"/>
  <c r="AQ48"/>
  <c r="AS48" s="1"/>
  <c r="AP48"/>
  <c r="AO48"/>
  <c r="AN48"/>
  <c r="AM48"/>
  <c r="AK48"/>
  <c r="AJ48"/>
  <c r="AI48"/>
  <c r="AG48"/>
  <c r="AH48" s="1"/>
  <c r="AE48"/>
  <c r="AD48"/>
  <c r="AC48"/>
  <c r="AA48"/>
  <c r="AB48" s="1"/>
  <c r="Y48"/>
  <c r="X48"/>
  <c r="W48"/>
  <c r="U48"/>
  <c r="V48" s="1"/>
  <c r="Q48"/>
  <c r="R48" s="1"/>
  <c r="BA47"/>
  <c r="AZ47"/>
  <c r="AV47"/>
  <c r="AR47"/>
  <c r="AQ47"/>
  <c r="AS47" s="1"/>
  <c r="AP47"/>
  <c r="AO47"/>
  <c r="AM47"/>
  <c r="AN47" s="1"/>
  <c r="AK47"/>
  <c r="AJ47"/>
  <c r="AI47"/>
  <c r="AG47"/>
  <c r="AH47" s="1"/>
  <c r="AE47"/>
  <c r="AD47"/>
  <c r="AC47"/>
  <c r="AB47"/>
  <c r="AA47"/>
  <c r="Y47"/>
  <c r="X47"/>
  <c r="W47"/>
  <c r="U47"/>
  <c r="V47" s="1"/>
  <c r="Q47"/>
  <c r="R47" s="1"/>
  <c r="BA46"/>
  <c r="AZ46"/>
  <c r="AV46"/>
  <c r="AR46"/>
  <c r="AQ46"/>
  <c r="AS46" s="1"/>
  <c r="AP46"/>
  <c r="AO46"/>
  <c r="AN46"/>
  <c r="AM46"/>
  <c r="AK46"/>
  <c r="AJ46"/>
  <c r="AI46"/>
  <c r="AG46"/>
  <c r="AH46" s="1"/>
  <c r="AE46"/>
  <c r="AD46"/>
  <c r="AC46"/>
  <c r="AA46"/>
  <c r="AB46" s="1"/>
  <c r="Y46"/>
  <c r="X46"/>
  <c r="W46"/>
  <c r="U46"/>
  <c r="V46" s="1"/>
  <c r="Q46"/>
  <c r="R46" s="1"/>
  <c r="BA45"/>
  <c r="AZ45"/>
  <c r="AV45"/>
  <c r="AR45"/>
  <c r="AQ45"/>
  <c r="AS45" s="1"/>
  <c r="AP45"/>
  <c r="AO45"/>
  <c r="AM45"/>
  <c r="AN45" s="1"/>
  <c r="AK45"/>
  <c r="AJ45"/>
  <c r="AI45"/>
  <c r="AG45"/>
  <c r="AH45" s="1"/>
  <c r="AE45"/>
  <c r="AD45"/>
  <c r="AC45"/>
  <c r="AB45"/>
  <c r="AA45"/>
  <c r="Y45"/>
  <c r="X45"/>
  <c r="W45"/>
  <c r="U45"/>
  <c r="V45" s="1"/>
  <c r="Q45"/>
  <c r="R45" s="1"/>
  <c r="BA44"/>
  <c r="AZ44"/>
  <c r="AV44"/>
  <c r="AR44"/>
  <c r="AQ44"/>
  <c r="AS44" s="1"/>
  <c r="AP44"/>
  <c r="AO44"/>
  <c r="AN44"/>
  <c r="AM44"/>
  <c r="AK44"/>
  <c r="AJ44"/>
  <c r="AI44"/>
  <c r="AG44"/>
  <c r="AH44" s="1"/>
  <c r="AE44"/>
  <c r="AD44"/>
  <c r="AC44"/>
  <c r="AA44"/>
  <c r="AB44" s="1"/>
  <c r="Y44"/>
  <c r="X44"/>
  <c r="W44"/>
  <c r="U44"/>
  <c r="V44" s="1"/>
  <c r="Q44"/>
  <c r="R44" s="1"/>
  <c r="A44"/>
  <c r="BA43"/>
  <c r="AZ43"/>
  <c r="AV43"/>
  <c r="AR43"/>
  <c r="AQ43"/>
  <c r="AS43" s="1"/>
  <c r="AP43"/>
  <c r="AO43"/>
  <c r="AM43"/>
  <c r="AN43" s="1"/>
  <c r="AK43"/>
  <c r="AJ43"/>
  <c r="AI43"/>
  <c r="AG43"/>
  <c r="AH43" s="1"/>
  <c r="AE43"/>
  <c r="AD43"/>
  <c r="AC43"/>
  <c r="AA43"/>
  <c r="AB43" s="1"/>
  <c r="Y43"/>
  <c r="X43"/>
  <c r="W43"/>
  <c r="U43"/>
  <c r="V43" s="1"/>
  <c r="Q43"/>
  <c r="R43" s="1"/>
  <c r="A43"/>
  <c r="BA42"/>
  <c r="AZ42"/>
  <c r="AV42"/>
  <c r="AR42"/>
  <c r="AQ42"/>
  <c r="AS42" s="1"/>
  <c r="AP42"/>
  <c r="AO42"/>
  <c r="AN42"/>
  <c r="AM42"/>
  <c r="AK42"/>
  <c r="AJ42"/>
  <c r="AI42"/>
  <c r="AG42"/>
  <c r="AH42" s="1"/>
  <c r="AE42"/>
  <c r="AD42"/>
  <c r="AC42"/>
  <c r="AA42"/>
  <c r="AB42" s="1"/>
  <c r="Y42"/>
  <c r="X42"/>
  <c r="W42"/>
  <c r="U42"/>
  <c r="V42" s="1"/>
  <c r="Q42"/>
  <c r="R42" s="1"/>
  <c r="A42"/>
  <c r="BA41"/>
  <c r="AZ41"/>
  <c r="AV41"/>
  <c r="AR41"/>
  <c r="AQ41"/>
  <c r="AS41" s="1"/>
  <c r="AP41"/>
  <c r="AO41"/>
  <c r="AM41"/>
  <c r="AN41" s="1"/>
  <c r="AK41"/>
  <c r="AJ41"/>
  <c r="AI41"/>
  <c r="AG41"/>
  <c r="AH41" s="1"/>
  <c r="AE41"/>
  <c r="AD41"/>
  <c r="AC41"/>
  <c r="AA41"/>
  <c r="AB41" s="1"/>
  <c r="Y41"/>
  <c r="X41"/>
  <c r="W41"/>
  <c r="U41"/>
  <c r="V41" s="1"/>
  <c r="Q41"/>
  <c r="R41" s="1"/>
  <c r="A41"/>
  <c r="BA40"/>
  <c r="AZ40"/>
  <c r="AV40"/>
  <c r="AR40"/>
  <c r="AQ40"/>
  <c r="AS40" s="1"/>
  <c r="AP40"/>
  <c r="AO40"/>
  <c r="AM40"/>
  <c r="AN40" s="1"/>
  <c r="AK40"/>
  <c r="AJ40"/>
  <c r="AI40"/>
  <c r="AG40"/>
  <c r="AH40" s="1"/>
  <c r="AE40"/>
  <c r="AD40"/>
  <c r="AC40"/>
  <c r="AA40"/>
  <c r="AB40" s="1"/>
  <c r="Y40"/>
  <c r="X40"/>
  <c r="W40"/>
  <c r="U40"/>
  <c r="V40" s="1"/>
  <c r="Q40"/>
  <c r="R40" s="1"/>
  <c r="A40"/>
  <c r="BA39"/>
  <c r="AZ39"/>
  <c r="AV39"/>
  <c r="AR39"/>
  <c r="AQ39"/>
  <c r="AS39" s="1"/>
  <c r="AP39"/>
  <c r="AO39"/>
  <c r="AM39"/>
  <c r="AN39" s="1"/>
  <c r="AK39"/>
  <c r="AJ39"/>
  <c r="AI39"/>
  <c r="AG39"/>
  <c r="AH39" s="1"/>
  <c r="AE39"/>
  <c r="AD39"/>
  <c r="AC39"/>
  <c r="AA39"/>
  <c r="AB39" s="1"/>
  <c r="Y39"/>
  <c r="X39"/>
  <c r="W39"/>
  <c r="V39"/>
  <c r="U39"/>
  <c r="Q39"/>
  <c r="R39" s="1"/>
  <c r="A39"/>
  <c r="BA38"/>
  <c r="AZ38"/>
  <c r="AV38"/>
  <c r="AR38"/>
  <c r="AQ38"/>
  <c r="AS38" s="1"/>
  <c r="AP38"/>
  <c r="AO38"/>
  <c r="AM38"/>
  <c r="AN38" s="1"/>
  <c r="AK38"/>
  <c r="AJ38"/>
  <c r="AI38"/>
  <c r="AG38"/>
  <c r="AH38" s="1"/>
  <c r="AE38"/>
  <c r="AD38"/>
  <c r="AC38"/>
  <c r="AB38"/>
  <c r="AA38"/>
  <c r="Y38"/>
  <c r="X38"/>
  <c r="W38"/>
  <c r="U38"/>
  <c r="V38" s="1"/>
  <c r="Q38"/>
  <c r="R38" s="1"/>
  <c r="A38"/>
  <c r="BA37"/>
  <c r="AZ37"/>
  <c r="AV37"/>
  <c r="AR37"/>
  <c r="AQ37"/>
  <c r="AS37" s="1"/>
  <c r="AP37"/>
  <c r="AO37"/>
  <c r="AM37"/>
  <c r="AN37" s="1"/>
  <c r="AK37"/>
  <c r="AJ37"/>
  <c r="AI37"/>
  <c r="AG37"/>
  <c r="AH37" s="1"/>
  <c r="AE37"/>
  <c r="AD37"/>
  <c r="AC37"/>
  <c r="AA37"/>
  <c r="AB37" s="1"/>
  <c r="Y37"/>
  <c r="X37"/>
  <c r="W37"/>
  <c r="V37"/>
  <c r="U37"/>
  <c r="Q37"/>
  <c r="R37" s="1"/>
  <c r="A37"/>
  <c r="BA36"/>
  <c r="AZ36"/>
  <c r="AV36"/>
  <c r="AR36"/>
  <c r="AQ36"/>
  <c r="AS36" s="1"/>
  <c r="AP36"/>
  <c r="AO36"/>
  <c r="AM36"/>
  <c r="AN36" s="1"/>
  <c r="AK36"/>
  <c r="AJ36"/>
  <c r="AI36"/>
  <c r="AG36"/>
  <c r="AH36" s="1"/>
  <c r="AE36"/>
  <c r="AD36"/>
  <c r="AC36"/>
  <c r="AB36"/>
  <c r="AA36"/>
  <c r="Y36"/>
  <c r="X36"/>
  <c r="W36"/>
  <c r="U36"/>
  <c r="V36" s="1"/>
  <c r="Q36"/>
  <c r="R36" s="1"/>
  <c r="A36"/>
  <c r="BA35"/>
  <c r="AZ35"/>
  <c r="AV35"/>
  <c r="AR35"/>
  <c r="AQ35"/>
  <c r="AS35" s="1"/>
  <c r="AP35"/>
  <c r="AO35"/>
  <c r="AM35"/>
  <c r="AN35" s="1"/>
  <c r="AK35"/>
  <c r="AJ35"/>
  <c r="AI35"/>
  <c r="AG35"/>
  <c r="AH35" s="1"/>
  <c r="AE35"/>
  <c r="AD35"/>
  <c r="AC35"/>
  <c r="AA35"/>
  <c r="AB35" s="1"/>
  <c r="Y35"/>
  <c r="X35"/>
  <c r="W35"/>
  <c r="V35"/>
  <c r="U35"/>
  <c r="Q35"/>
  <c r="R35" s="1"/>
  <c r="A35"/>
  <c r="BA34"/>
  <c r="AZ34"/>
  <c r="AV34"/>
  <c r="AR34"/>
  <c r="AQ34"/>
  <c r="AS34" s="1"/>
  <c r="AP34"/>
  <c r="AO34"/>
  <c r="AM34"/>
  <c r="AN34" s="1"/>
  <c r="AK34"/>
  <c r="AJ34"/>
  <c r="AI34"/>
  <c r="AG34"/>
  <c r="AH34" s="1"/>
  <c r="AE34"/>
  <c r="AD34"/>
  <c r="AC34"/>
  <c r="AB34"/>
  <c r="AA34"/>
  <c r="Y34"/>
  <c r="X34"/>
  <c r="W34"/>
  <c r="U34"/>
  <c r="V34" s="1"/>
  <c r="Q34"/>
  <c r="R34" s="1"/>
  <c r="A34"/>
  <c r="BA33"/>
  <c r="AZ33"/>
  <c r="AV33"/>
  <c r="AR33"/>
  <c r="AQ33"/>
  <c r="AS33" s="1"/>
  <c r="AP33"/>
  <c r="AO33"/>
  <c r="AM33"/>
  <c r="AN33" s="1"/>
  <c r="AK33"/>
  <c r="AJ33"/>
  <c r="AI33"/>
  <c r="AG33"/>
  <c r="AH33" s="1"/>
  <c r="AE33"/>
  <c r="AD33"/>
  <c r="AC33"/>
  <c r="AA33"/>
  <c r="AB33" s="1"/>
  <c r="Y33"/>
  <c r="X33"/>
  <c r="W33"/>
  <c r="V33"/>
  <c r="U33"/>
  <c r="Q33"/>
  <c r="R33" s="1"/>
  <c r="A33"/>
  <c r="BA32"/>
  <c r="AZ32"/>
  <c r="AV32"/>
  <c r="AR32"/>
  <c r="AQ32"/>
  <c r="AS32" s="1"/>
  <c r="AP32"/>
  <c r="AO32"/>
  <c r="AM32"/>
  <c r="AN32" s="1"/>
  <c r="AK32"/>
  <c r="AJ32"/>
  <c r="AI32"/>
  <c r="AG32"/>
  <c r="AH32" s="1"/>
  <c r="AE32"/>
  <c r="AD32"/>
  <c r="AC32"/>
  <c r="AB32"/>
  <c r="AA32"/>
  <c r="Y32"/>
  <c r="X32"/>
  <c r="W32"/>
  <c r="U32"/>
  <c r="V32" s="1"/>
  <c r="Q32"/>
  <c r="R32" s="1"/>
  <c r="P32"/>
  <c r="B32"/>
  <c r="C32" s="1"/>
  <c r="A32"/>
  <c r="BA31"/>
  <c r="AZ31"/>
  <c r="AV31"/>
  <c r="AR31"/>
  <c r="AQ31"/>
  <c r="AS31" s="1"/>
  <c r="AP31"/>
  <c r="AO31"/>
  <c r="AM31"/>
  <c r="AN31" s="1"/>
  <c r="AK31"/>
  <c r="AJ31"/>
  <c r="AI31"/>
  <c r="AG31"/>
  <c r="AH31" s="1"/>
  <c r="AE31"/>
  <c r="AD31"/>
  <c r="AC31"/>
  <c r="AB31"/>
  <c r="AA31"/>
  <c r="Y31"/>
  <c r="X31"/>
  <c r="W31"/>
  <c r="U31"/>
  <c r="V31" s="1"/>
  <c r="Q31"/>
  <c r="R31" s="1"/>
  <c r="P31"/>
  <c r="B31"/>
  <c r="C31" s="1"/>
  <c r="A31"/>
  <c r="BA30"/>
  <c r="AZ30"/>
  <c r="AV30"/>
  <c r="AR30"/>
  <c r="AQ30"/>
  <c r="AS30" s="1"/>
  <c r="AP30"/>
  <c r="AO30"/>
  <c r="AM30"/>
  <c r="AN30" s="1"/>
  <c r="AK30"/>
  <c r="AJ30"/>
  <c r="AI30"/>
  <c r="AG30"/>
  <c r="AH30" s="1"/>
  <c r="AE30"/>
  <c r="AD30"/>
  <c r="AC30"/>
  <c r="AB30"/>
  <c r="AA30"/>
  <c r="Y30"/>
  <c r="X30"/>
  <c r="W30"/>
  <c r="U30"/>
  <c r="V30" s="1"/>
  <c r="Q30"/>
  <c r="R30" s="1"/>
  <c r="P30"/>
  <c r="B30"/>
  <c r="C30" s="1"/>
  <c r="A30"/>
  <c r="BA29"/>
  <c r="AZ29"/>
  <c r="AV29"/>
  <c r="AR29"/>
  <c r="AQ29"/>
  <c r="AS29" s="1"/>
  <c r="AP29"/>
  <c r="AO29"/>
  <c r="AM29"/>
  <c r="AN29" s="1"/>
  <c r="AK29"/>
  <c r="AJ29"/>
  <c r="AI29"/>
  <c r="AG29"/>
  <c r="AH29" s="1"/>
  <c r="AE29"/>
  <c r="AD29"/>
  <c r="AC29"/>
  <c r="AB29"/>
  <c r="AA29"/>
  <c r="Y29"/>
  <c r="X29"/>
  <c r="W29"/>
  <c r="U29"/>
  <c r="V29" s="1"/>
  <c r="Q29"/>
  <c r="R29" s="1"/>
  <c r="P29"/>
  <c r="B29"/>
  <c r="C29" s="1"/>
  <c r="A29"/>
  <c r="BA28"/>
  <c r="AZ28"/>
  <c r="AV28"/>
  <c r="AR28"/>
  <c r="AQ28"/>
  <c r="AS28" s="1"/>
  <c r="AP28"/>
  <c r="AO28"/>
  <c r="AM28"/>
  <c r="AN28" s="1"/>
  <c r="AK28"/>
  <c r="AJ28"/>
  <c r="AI28"/>
  <c r="AG28"/>
  <c r="AH28" s="1"/>
  <c r="AE28"/>
  <c r="AD28"/>
  <c r="AC28"/>
  <c r="AB28"/>
  <c r="AA28"/>
  <c r="Y28"/>
  <c r="X28"/>
  <c r="W28"/>
  <c r="U28"/>
  <c r="V28" s="1"/>
  <c r="Q28"/>
  <c r="R28" s="1"/>
  <c r="P28"/>
  <c r="B28"/>
  <c r="C28" s="1"/>
  <c r="A28"/>
  <c r="BA27"/>
  <c r="AZ27"/>
  <c r="AV27"/>
  <c r="AR27"/>
  <c r="AQ27"/>
  <c r="AS27" s="1"/>
  <c r="AP27"/>
  <c r="AO27"/>
  <c r="AM27"/>
  <c r="AN27" s="1"/>
  <c r="AK27"/>
  <c r="AJ27"/>
  <c r="AI27"/>
  <c r="AG27"/>
  <c r="AH27" s="1"/>
  <c r="AE27"/>
  <c r="AD27"/>
  <c r="AC27"/>
  <c r="AB27"/>
  <c r="AA27"/>
  <c r="Y27"/>
  <c r="X27"/>
  <c r="W27"/>
  <c r="U27"/>
  <c r="V27" s="1"/>
  <c r="Q27"/>
  <c r="R27" s="1"/>
  <c r="P27"/>
  <c r="B27"/>
  <c r="C27" s="1"/>
  <c r="A27"/>
  <c r="BA26"/>
  <c r="AZ26"/>
  <c r="AV26"/>
  <c r="AR26"/>
  <c r="AQ26"/>
  <c r="AS26" s="1"/>
  <c r="AP26"/>
  <c r="AO26"/>
  <c r="AM26"/>
  <c r="AN26" s="1"/>
  <c r="AK26"/>
  <c r="AJ26"/>
  <c r="AI26"/>
  <c r="AG26"/>
  <c r="AH26" s="1"/>
  <c r="AE26"/>
  <c r="AD26"/>
  <c r="AC26"/>
  <c r="AB26"/>
  <c r="AA26"/>
  <c r="Y26"/>
  <c r="X26"/>
  <c r="W26"/>
  <c r="U26"/>
  <c r="V26" s="1"/>
  <c r="Q26"/>
  <c r="R26" s="1"/>
  <c r="P26"/>
  <c r="B26"/>
  <c r="C26" s="1"/>
  <c r="A26"/>
  <c r="BA25"/>
  <c r="AZ25"/>
  <c r="AV25"/>
  <c r="AR25"/>
  <c r="AQ25"/>
  <c r="AS25" s="1"/>
  <c r="AP25"/>
  <c r="AO25"/>
  <c r="AM25"/>
  <c r="AN25" s="1"/>
  <c r="AK25"/>
  <c r="AJ25"/>
  <c r="AI25"/>
  <c r="AG25"/>
  <c r="AH25" s="1"/>
  <c r="AE25"/>
  <c r="AD25"/>
  <c r="AC25"/>
  <c r="AB25"/>
  <c r="AA25"/>
  <c r="Y25"/>
  <c r="X25"/>
  <c r="W25"/>
  <c r="U25"/>
  <c r="V25" s="1"/>
  <c r="Q25"/>
  <c r="R25" s="1"/>
  <c r="P25"/>
  <c r="B25"/>
  <c r="C25" s="1"/>
  <c r="A25"/>
  <c r="BA24"/>
  <c r="AZ24"/>
  <c r="AV24"/>
  <c r="AR24"/>
  <c r="AQ24"/>
  <c r="AS24" s="1"/>
  <c r="AP24"/>
  <c r="AO24"/>
  <c r="AM24"/>
  <c r="AN24" s="1"/>
  <c r="AK24"/>
  <c r="AJ24"/>
  <c r="AI24"/>
  <c r="AG24"/>
  <c r="AH24" s="1"/>
  <c r="AE24"/>
  <c r="AD24"/>
  <c r="AC24"/>
  <c r="AB24"/>
  <c r="AA24"/>
  <c r="Y24"/>
  <c r="X24"/>
  <c r="W24"/>
  <c r="U24"/>
  <c r="V24" s="1"/>
  <c r="Q24"/>
  <c r="R24" s="1"/>
  <c r="P24"/>
  <c r="B24"/>
  <c r="C24" s="1"/>
  <c r="A24"/>
  <c r="BA23"/>
  <c r="AZ23"/>
  <c r="AV23"/>
  <c r="AR23"/>
  <c r="AQ23"/>
  <c r="AS23" s="1"/>
  <c r="AP23"/>
  <c r="AO23"/>
  <c r="AM23"/>
  <c r="AN23" s="1"/>
  <c r="AK23"/>
  <c r="AJ23"/>
  <c r="AI23"/>
  <c r="AG23"/>
  <c r="AH23" s="1"/>
  <c r="AE23"/>
  <c r="AD23"/>
  <c r="AC23"/>
  <c r="AB23"/>
  <c r="AA23"/>
  <c r="Y23"/>
  <c r="X23"/>
  <c r="W23"/>
  <c r="U23"/>
  <c r="V23" s="1"/>
  <c r="Q23"/>
  <c r="R23" s="1"/>
  <c r="P23"/>
  <c r="B23"/>
  <c r="C23" s="1"/>
  <c r="A23"/>
  <c r="BA22"/>
  <c r="AZ22"/>
  <c r="AV22"/>
  <c r="AR22"/>
  <c r="AQ22"/>
  <c r="AS22" s="1"/>
  <c r="AP22"/>
  <c r="AO22"/>
  <c r="AM22"/>
  <c r="AN22" s="1"/>
  <c r="AK22"/>
  <c r="AJ22"/>
  <c r="AI22"/>
  <c r="AG22"/>
  <c r="AH22" s="1"/>
  <c r="AE22"/>
  <c r="AD22"/>
  <c r="AC22"/>
  <c r="AB22"/>
  <c r="AA22"/>
  <c r="Y22"/>
  <c r="X22"/>
  <c r="W22"/>
  <c r="U22"/>
  <c r="V22" s="1"/>
  <c r="P22"/>
  <c r="Q22" s="1"/>
  <c r="A22"/>
  <c r="BA21"/>
  <c r="AZ21"/>
  <c r="AV21"/>
  <c r="AR21"/>
  <c r="AQ21"/>
  <c r="AS21" s="1"/>
  <c r="AP21"/>
  <c r="AO21"/>
  <c r="AM21"/>
  <c r="AN21" s="1"/>
  <c r="AK21"/>
  <c r="AJ21"/>
  <c r="AI21"/>
  <c r="AG21"/>
  <c r="AH21" s="1"/>
  <c r="AE21"/>
  <c r="AD21"/>
  <c r="AC21"/>
  <c r="AB21"/>
  <c r="AA21"/>
  <c r="Y21"/>
  <c r="X21"/>
  <c r="W21"/>
  <c r="U21"/>
  <c r="V21" s="1"/>
  <c r="Q21"/>
  <c r="R21" s="1"/>
  <c r="P21"/>
  <c r="B21"/>
  <c r="C21" s="1"/>
  <c r="A21"/>
  <c r="BA20"/>
  <c r="AZ20"/>
  <c r="AV20"/>
  <c r="AR20"/>
  <c r="AQ20"/>
  <c r="AS20" s="1"/>
  <c r="AP20"/>
  <c r="AO20"/>
  <c r="AM20"/>
  <c r="AN20" s="1"/>
  <c r="AK20"/>
  <c r="AJ20"/>
  <c r="AI20"/>
  <c r="AG20"/>
  <c r="AH20" s="1"/>
  <c r="AE20"/>
  <c r="AD20"/>
  <c r="AC20"/>
  <c r="AB20"/>
  <c r="AA20"/>
  <c r="Y20"/>
  <c r="X20"/>
  <c r="W20"/>
  <c r="U20"/>
  <c r="V20" s="1"/>
  <c r="P20"/>
  <c r="Q20" s="1"/>
  <c r="A20"/>
  <c r="BA19"/>
  <c r="AZ19"/>
  <c r="AV19"/>
  <c r="AR19"/>
  <c r="AQ19"/>
  <c r="AS19" s="1"/>
  <c r="AP19"/>
  <c r="AO19"/>
  <c r="AM19"/>
  <c r="AN19" s="1"/>
  <c r="AK19"/>
  <c r="AJ19"/>
  <c r="AI19"/>
  <c r="AG19"/>
  <c r="AH19" s="1"/>
  <c r="AE19"/>
  <c r="AD19"/>
  <c r="AC19"/>
  <c r="AB19"/>
  <c r="AA19"/>
  <c r="Y19"/>
  <c r="X19"/>
  <c r="W19"/>
  <c r="U19"/>
  <c r="V19" s="1"/>
  <c r="Q19"/>
  <c r="R19" s="1"/>
  <c r="P19"/>
  <c r="B19"/>
  <c r="C19" s="1"/>
  <c r="A19"/>
  <c r="BA18"/>
  <c r="AZ18"/>
  <c r="AV18"/>
  <c r="AR18"/>
  <c r="AQ18"/>
  <c r="AS18" s="1"/>
  <c r="AP18"/>
  <c r="AO18"/>
  <c r="AM18"/>
  <c r="AN18" s="1"/>
  <c r="AK18"/>
  <c r="AJ18"/>
  <c r="AI18"/>
  <c r="AG18"/>
  <c r="AH18" s="1"/>
  <c r="AE18"/>
  <c r="AD18"/>
  <c r="AC18"/>
  <c r="AB18"/>
  <c r="AA18"/>
  <c r="Y18"/>
  <c r="X18"/>
  <c r="W18"/>
  <c r="U18"/>
  <c r="V18" s="1"/>
  <c r="P18"/>
  <c r="Q18" s="1"/>
  <c r="A18"/>
  <c r="BA17"/>
  <c r="AZ17"/>
  <c r="AV17"/>
  <c r="AR17"/>
  <c r="AQ17"/>
  <c r="AS17" s="1"/>
  <c r="AP17"/>
  <c r="AO17"/>
  <c r="AM17"/>
  <c r="AN17" s="1"/>
  <c r="AK17"/>
  <c r="AJ17"/>
  <c r="AI17"/>
  <c r="AG17"/>
  <c r="AH17" s="1"/>
  <c r="AE17"/>
  <c r="AD17"/>
  <c r="AC17"/>
  <c r="AB17"/>
  <c r="AA17"/>
  <c r="Y17"/>
  <c r="X17"/>
  <c r="W17"/>
  <c r="U17"/>
  <c r="V17" s="1"/>
  <c r="Q17"/>
  <c r="R17" s="1"/>
  <c r="P17"/>
  <c r="B17"/>
  <c r="C17" s="1"/>
  <c r="A17"/>
  <c r="BA16"/>
  <c r="AZ16"/>
  <c r="AV16"/>
  <c r="AR16"/>
  <c r="AQ16"/>
  <c r="AS16" s="1"/>
  <c r="AP16"/>
  <c r="AO16"/>
  <c r="AM16"/>
  <c r="AN16" s="1"/>
  <c r="AK16"/>
  <c r="AJ16"/>
  <c r="AI16"/>
  <c r="AG16"/>
  <c r="AH16" s="1"/>
  <c r="AE16"/>
  <c r="AD16"/>
  <c r="AC16"/>
  <c r="AB16"/>
  <c r="AA16"/>
  <c r="Y16"/>
  <c r="X16"/>
  <c r="W16"/>
  <c r="U16"/>
  <c r="V16" s="1"/>
  <c r="P16"/>
  <c r="Q16" s="1"/>
  <c r="R16" s="1"/>
  <c r="A16"/>
  <c r="BA15"/>
  <c r="AZ15"/>
  <c r="AV15"/>
  <c r="AR15"/>
  <c r="AQ15"/>
  <c r="AS15" s="1"/>
  <c r="AP15"/>
  <c r="AO15"/>
  <c r="AM15"/>
  <c r="AN15" s="1"/>
  <c r="AK15"/>
  <c r="AJ15"/>
  <c r="AI15"/>
  <c r="AG15"/>
  <c r="AH15" s="1"/>
  <c r="AE15"/>
  <c r="AD15"/>
  <c r="AC15"/>
  <c r="AA15"/>
  <c r="AB15" s="1"/>
  <c r="Y15"/>
  <c r="X15"/>
  <c r="W15"/>
  <c r="V15"/>
  <c r="U15"/>
  <c r="P15"/>
  <c r="Q15" s="1"/>
  <c r="A15"/>
  <c r="BA13"/>
  <c r="AZ13"/>
  <c r="AV13"/>
  <c r="AR13"/>
  <c r="AQ13"/>
  <c r="AS13" s="1"/>
  <c r="AP13"/>
  <c r="AO13"/>
  <c r="AM13"/>
  <c r="AN13" s="1"/>
  <c r="AJ13"/>
  <c r="AC13"/>
  <c r="AA13"/>
  <c r="AB13" s="1"/>
  <c r="Y13"/>
  <c r="X13"/>
  <c r="W13"/>
  <c r="V13"/>
  <c r="U13"/>
  <c r="P13"/>
  <c r="A13"/>
  <c r="BA10"/>
  <c r="AZ10"/>
  <c r="AV10"/>
  <c r="AR10"/>
  <c r="AQ10"/>
  <c r="AS10" s="1"/>
  <c r="AP10"/>
  <c r="AO10"/>
  <c r="AM10"/>
  <c r="AN10" s="1"/>
  <c r="AJ10"/>
  <c r="AI10"/>
  <c r="AK10" s="1"/>
  <c r="AC10"/>
  <c r="AA10"/>
  <c r="AB10" s="1"/>
  <c r="Y10"/>
  <c r="X10"/>
  <c r="W10"/>
  <c r="V10"/>
  <c r="U10"/>
  <c r="P10"/>
  <c r="A10"/>
  <c r="BA12"/>
  <c r="AZ12"/>
  <c r="AV12"/>
  <c r="AR12"/>
  <c r="AQ12"/>
  <c r="AS12" s="1"/>
  <c r="AP12"/>
  <c r="AO12"/>
  <c r="AM12"/>
  <c r="AN12" s="1"/>
  <c r="AJ12"/>
  <c r="AH12"/>
  <c r="AC12"/>
  <c r="AA12"/>
  <c r="AB12" s="1"/>
  <c r="Y12"/>
  <c r="X12"/>
  <c r="W12"/>
  <c r="V12"/>
  <c r="U12"/>
  <c r="P12"/>
  <c r="A12"/>
  <c r="BA14"/>
  <c r="AZ14"/>
  <c r="AV14"/>
  <c r="AR14"/>
  <c r="AQ14"/>
  <c r="AS14" s="1"/>
  <c r="AP14"/>
  <c r="AO14"/>
  <c r="AM14"/>
  <c r="AN14" s="1"/>
  <c r="AJ14"/>
  <c r="AC14"/>
  <c r="AA14"/>
  <c r="AB14" s="1"/>
  <c r="Y14"/>
  <c r="X14"/>
  <c r="W14"/>
  <c r="V14"/>
  <c r="U14"/>
  <c r="P14"/>
  <c r="Q14" s="1"/>
  <c r="A14"/>
  <c r="BA11"/>
  <c r="AZ11"/>
  <c r="AV11"/>
  <c r="AW54" s="1"/>
  <c r="AR11"/>
  <c r="AQ11"/>
  <c r="AS11" s="1"/>
  <c r="AP11"/>
  <c r="AO11"/>
  <c r="AM11"/>
  <c r="AN11" s="1"/>
  <c r="AJ11"/>
  <c r="AC11"/>
  <c r="AA11"/>
  <c r="AB11" s="1"/>
  <c r="Y11"/>
  <c r="X11"/>
  <c r="W11"/>
  <c r="V11"/>
  <c r="U11"/>
  <c r="P11"/>
  <c r="A11"/>
  <c r="I61" i="44"/>
  <c r="I60"/>
  <c r="BA55"/>
  <c r="AZ55"/>
  <c r="AV55"/>
  <c r="AR55"/>
  <c r="AQ55"/>
  <c r="AS55" s="1"/>
  <c r="AT55" s="1"/>
  <c r="AP55"/>
  <c r="AO55"/>
  <c r="AN55"/>
  <c r="AM55"/>
  <c r="AK55"/>
  <c r="AJ55"/>
  <c r="AI55"/>
  <c r="AG55"/>
  <c r="AH55" s="1"/>
  <c r="AE55"/>
  <c r="AD55"/>
  <c r="AC55"/>
  <c r="AB55"/>
  <c r="AA55"/>
  <c r="Y55"/>
  <c r="X55"/>
  <c r="W55"/>
  <c r="U55"/>
  <c r="V55" s="1"/>
  <c r="Q55"/>
  <c r="BA54"/>
  <c r="AZ54"/>
  <c r="AV54"/>
  <c r="AR54"/>
  <c r="AQ54"/>
  <c r="AS54" s="1"/>
  <c r="BC54" s="1"/>
  <c r="AP54"/>
  <c r="AO54"/>
  <c r="AN54"/>
  <c r="AM54"/>
  <c r="AK54"/>
  <c r="AJ54"/>
  <c r="AI54"/>
  <c r="AG54"/>
  <c r="AH54" s="1"/>
  <c r="AE54"/>
  <c r="AD54"/>
  <c r="AC54"/>
  <c r="AB54"/>
  <c r="AA54"/>
  <c r="Y54"/>
  <c r="X54"/>
  <c r="W54"/>
  <c r="U54"/>
  <c r="V54" s="1"/>
  <c r="Q54"/>
  <c r="BA53"/>
  <c r="AZ53"/>
  <c r="AV53"/>
  <c r="AR53"/>
  <c r="AQ53"/>
  <c r="AS53" s="1"/>
  <c r="AT53" s="1"/>
  <c r="AP53"/>
  <c r="AO53"/>
  <c r="AN53"/>
  <c r="AM53"/>
  <c r="AK53"/>
  <c r="AJ53"/>
  <c r="AI53"/>
  <c r="AG53"/>
  <c r="AH53" s="1"/>
  <c r="AE53"/>
  <c r="AD53"/>
  <c r="AC53"/>
  <c r="AB53"/>
  <c r="AA53"/>
  <c r="Y53"/>
  <c r="X53"/>
  <c r="W53"/>
  <c r="U53"/>
  <c r="V53" s="1"/>
  <c r="Q53"/>
  <c r="BA52"/>
  <c r="AZ52"/>
  <c r="AV52"/>
  <c r="AR52"/>
  <c r="AQ52"/>
  <c r="AS52" s="1"/>
  <c r="BC52" s="1"/>
  <c r="AP52"/>
  <c r="AO52"/>
  <c r="AN52"/>
  <c r="AM52"/>
  <c r="AK52"/>
  <c r="AJ52"/>
  <c r="AI52"/>
  <c r="AG52"/>
  <c r="AH52" s="1"/>
  <c r="AE52"/>
  <c r="AD52"/>
  <c r="AC52"/>
  <c r="AB52"/>
  <c r="AA52"/>
  <c r="Y52"/>
  <c r="X52"/>
  <c r="W52"/>
  <c r="U52"/>
  <c r="V52" s="1"/>
  <c r="Q52"/>
  <c r="BA51"/>
  <c r="AZ51"/>
  <c r="AV51"/>
  <c r="AR51"/>
  <c r="AQ51"/>
  <c r="AS51" s="1"/>
  <c r="AT51" s="1"/>
  <c r="AP51"/>
  <c r="AO51"/>
  <c r="AN51"/>
  <c r="AM51"/>
  <c r="AK51"/>
  <c r="AJ51"/>
  <c r="AI51"/>
  <c r="AG51"/>
  <c r="AH51" s="1"/>
  <c r="AE51"/>
  <c r="AD51"/>
  <c r="AC51"/>
  <c r="AB51"/>
  <c r="AA51"/>
  <c r="Y51"/>
  <c r="X51"/>
  <c r="W51"/>
  <c r="U51"/>
  <c r="V51" s="1"/>
  <c r="Q51"/>
  <c r="BA50"/>
  <c r="AZ50"/>
  <c r="AV50"/>
  <c r="AR50"/>
  <c r="AQ50"/>
  <c r="AS50" s="1"/>
  <c r="BC50" s="1"/>
  <c r="AP50"/>
  <c r="AO50"/>
  <c r="AN50"/>
  <c r="AM50"/>
  <c r="AK50"/>
  <c r="AJ50"/>
  <c r="AI50"/>
  <c r="AG50"/>
  <c r="AH50" s="1"/>
  <c r="AE50"/>
  <c r="AD50"/>
  <c r="AC50"/>
  <c r="AB50"/>
  <c r="AA50"/>
  <c r="Y50"/>
  <c r="X50"/>
  <c r="W50"/>
  <c r="U50"/>
  <c r="V50" s="1"/>
  <c r="Q50"/>
  <c r="BA49"/>
  <c r="AZ49"/>
  <c r="AV49"/>
  <c r="AR49"/>
  <c r="AQ49"/>
  <c r="AS49" s="1"/>
  <c r="AT49" s="1"/>
  <c r="AP49"/>
  <c r="AO49"/>
  <c r="AN49"/>
  <c r="AM49"/>
  <c r="AK49"/>
  <c r="AJ49"/>
  <c r="AI49"/>
  <c r="AG49"/>
  <c r="AH49" s="1"/>
  <c r="AE49"/>
  <c r="AD49"/>
  <c r="AC49"/>
  <c r="AB49"/>
  <c r="AA49"/>
  <c r="Y49"/>
  <c r="X49"/>
  <c r="W49"/>
  <c r="U49"/>
  <c r="V49" s="1"/>
  <c r="Q49"/>
  <c r="BA48"/>
  <c r="AZ48"/>
  <c r="AV48"/>
  <c r="AR48"/>
  <c r="AQ48"/>
  <c r="AS48" s="1"/>
  <c r="BC48" s="1"/>
  <c r="AP48"/>
  <c r="AO48"/>
  <c r="AN48"/>
  <c r="AM48"/>
  <c r="AK48"/>
  <c r="AJ48"/>
  <c r="AI48"/>
  <c r="AG48"/>
  <c r="AH48" s="1"/>
  <c r="AE48"/>
  <c r="AD48"/>
  <c r="AC48"/>
  <c r="AB48"/>
  <c r="AA48"/>
  <c r="Y48"/>
  <c r="X48"/>
  <c r="W48"/>
  <c r="U48"/>
  <c r="V48" s="1"/>
  <c r="Q48"/>
  <c r="BA47"/>
  <c r="AZ47"/>
  <c r="AV47"/>
  <c r="AR47"/>
  <c r="AQ47"/>
  <c r="AS47" s="1"/>
  <c r="AT47" s="1"/>
  <c r="AP47"/>
  <c r="AO47"/>
  <c r="AN47"/>
  <c r="AM47"/>
  <c r="AK47"/>
  <c r="AJ47"/>
  <c r="AI47"/>
  <c r="AG47"/>
  <c r="AH47" s="1"/>
  <c r="AE47"/>
  <c r="AD47"/>
  <c r="AC47"/>
  <c r="AB47"/>
  <c r="AA47"/>
  <c r="Y47"/>
  <c r="X47"/>
  <c r="W47"/>
  <c r="U47"/>
  <c r="V47" s="1"/>
  <c r="Q47"/>
  <c r="BA46"/>
  <c r="AZ46"/>
  <c r="AV46"/>
  <c r="AR46"/>
  <c r="AQ46"/>
  <c r="AS46" s="1"/>
  <c r="BC46" s="1"/>
  <c r="AP46"/>
  <c r="AO46"/>
  <c r="AN46"/>
  <c r="AM46"/>
  <c r="AK46"/>
  <c r="AJ46"/>
  <c r="AI46"/>
  <c r="AG46"/>
  <c r="AH46" s="1"/>
  <c r="AE46"/>
  <c r="AD46"/>
  <c r="AC46"/>
  <c r="AB46"/>
  <c r="AA46"/>
  <c r="Y46"/>
  <c r="X46"/>
  <c r="W46"/>
  <c r="U46"/>
  <c r="V46" s="1"/>
  <c r="Q46"/>
  <c r="BA45"/>
  <c r="AZ45"/>
  <c r="AV45"/>
  <c r="AR45"/>
  <c r="AQ45"/>
  <c r="AS45" s="1"/>
  <c r="AT45" s="1"/>
  <c r="AP45"/>
  <c r="AO45"/>
  <c r="AN45"/>
  <c r="AM45"/>
  <c r="AK45"/>
  <c r="AJ45"/>
  <c r="AI45"/>
  <c r="AG45"/>
  <c r="AH45" s="1"/>
  <c r="AE45"/>
  <c r="AD45"/>
  <c r="AC45"/>
  <c r="AB45"/>
  <c r="AA45"/>
  <c r="Y45"/>
  <c r="X45"/>
  <c r="W45"/>
  <c r="U45"/>
  <c r="V45" s="1"/>
  <c r="Q45"/>
  <c r="BA44"/>
  <c r="AZ44"/>
  <c r="AV44"/>
  <c r="AR44"/>
  <c r="AQ44"/>
  <c r="AS44" s="1"/>
  <c r="BC44" s="1"/>
  <c r="AP44"/>
  <c r="AO44"/>
  <c r="AN44"/>
  <c r="AM44"/>
  <c r="AK44"/>
  <c r="AJ44"/>
  <c r="AI44"/>
  <c r="AG44"/>
  <c r="AH44" s="1"/>
  <c r="AE44"/>
  <c r="AD44"/>
  <c r="AC44"/>
  <c r="AB44"/>
  <c r="AA44"/>
  <c r="Y44"/>
  <c r="X44"/>
  <c r="W44"/>
  <c r="U44"/>
  <c r="V44" s="1"/>
  <c r="Q44"/>
  <c r="A44"/>
  <c r="BA43"/>
  <c r="AZ43"/>
  <c r="AV43"/>
  <c r="AR43"/>
  <c r="AQ43"/>
  <c r="AS43" s="1"/>
  <c r="AP43"/>
  <c r="AO43"/>
  <c r="AM43"/>
  <c r="AN43" s="1"/>
  <c r="AK43"/>
  <c r="AJ43"/>
  <c r="AI43"/>
  <c r="AH43"/>
  <c r="AG43"/>
  <c r="AE43"/>
  <c r="AD43"/>
  <c r="AC43"/>
  <c r="AA43"/>
  <c r="AB43" s="1"/>
  <c r="Y43"/>
  <c r="X43"/>
  <c r="W43"/>
  <c r="V43"/>
  <c r="U43"/>
  <c r="R43"/>
  <c r="Q43"/>
  <c r="D43"/>
  <c r="B43"/>
  <c r="C43" s="1"/>
  <c r="A43"/>
  <c r="BC42"/>
  <c r="BA42"/>
  <c r="AZ42"/>
  <c r="AV42"/>
  <c r="AR42"/>
  <c r="AQ42"/>
  <c r="AS42" s="1"/>
  <c r="AT42" s="1"/>
  <c r="AP42"/>
  <c r="AO42"/>
  <c r="AN42"/>
  <c r="AM42"/>
  <c r="AK42"/>
  <c r="AJ42"/>
  <c r="AI42"/>
  <c r="AG42"/>
  <c r="AH42" s="1"/>
  <c r="AE42"/>
  <c r="AD42"/>
  <c r="AC42"/>
  <c r="AB42"/>
  <c r="AA42"/>
  <c r="Y42"/>
  <c r="X42"/>
  <c r="W42"/>
  <c r="U42"/>
  <c r="V42" s="1"/>
  <c r="Q42"/>
  <c r="A42"/>
  <c r="BA41"/>
  <c r="AZ41"/>
  <c r="AV41"/>
  <c r="AR41"/>
  <c r="AQ41"/>
  <c r="AS41" s="1"/>
  <c r="AP41"/>
  <c r="AO41"/>
  <c r="AM41"/>
  <c r="AN41" s="1"/>
  <c r="AK41"/>
  <c r="AJ41"/>
  <c r="AI41"/>
  <c r="AH41"/>
  <c r="AG41"/>
  <c r="AE41"/>
  <c r="AD41"/>
  <c r="AC41"/>
  <c r="AA41"/>
  <c r="AB41" s="1"/>
  <c r="Y41"/>
  <c r="X41"/>
  <c r="W41"/>
  <c r="V41"/>
  <c r="U41"/>
  <c r="R41"/>
  <c r="Q41"/>
  <c r="D41"/>
  <c r="B41"/>
  <c r="C41" s="1"/>
  <c r="A41"/>
  <c r="BA40"/>
  <c r="AZ40"/>
  <c r="AV40"/>
  <c r="AR40"/>
  <c r="AQ40"/>
  <c r="AS40" s="1"/>
  <c r="BC40" s="1"/>
  <c r="AP40"/>
  <c r="AO40"/>
  <c r="AN40"/>
  <c r="AM40"/>
  <c r="AK40"/>
  <c r="AJ40"/>
  <c r="AI40"/>
  <c r="AG40"/>
  <c r="AH40" s="1"/>
  <c r="AE40"/>
  <c r="AD40"/>
  <c r="AC40"/>
  <c r="AB40"/>
  <c r="AA40"/>
  <c r="Y40"/>
  <c r="X40"/>
  <c r="W40"/>
  <c r="U40"/>
  <c r="V40" s="1"/>
  <c r="Q40"/>
  <c r="A40"/>
  <c r="BA39"/>
  <c r="AZ39"/>
  <c r="AV39"/>
  <c r="AR39"/>
  <c r="AQ39"/>
  <c r="AS39" s="1"/>
  <c r="AP39"/>
  <c r="AO39"/>
  <c r="AM39"/>
  <c r="AN39" s="1"/>
  <c r="AK39"/>
  <c r="AJ39"/>
  <c r="AI39"/>
  <c r="AH39"/>
  <c r="AG39"/>
  <c r="AE39"/>
  <c r="AD39"/>
  <c r="AC39"/>
  <c r="AA39"/>
  <c r="AB39" s="1"/>
  <c r="Y39"/>
  <c r="X39"/>
  <c r="W39"/>
  <c r="V39"/>
  <c r="U39"/>
  <c r="R39"/>
  <c r="Q39"/>
  <c r="D39"/>
  <c r="B39"/>
  <c r="C39" s="1"/>
  <c r="A39"/>
  <c r="BC38"/>
  <c r="BA38"/>
  <c r="AZ38"/>
  <c r="AV38"/>
  <c r="AR38"/>
  <c r="AQ38"/>
  <c r="AS38" s="1"/>
  <c r="AT38" s="1"/>
  <c r="AP38"/>
  <c r="AO38"/>
  <c r="AN38"/>
  <c r="AM38"/>
  <c r="AK38"/>
  <c r="AJ38"/>
  <c r="AI38"/>
  <c r="AG38"/>
  <c r="AH38" s="1"/>
  <c r="AE38"/>
  <c r="AD38"/>
  <c r="AC38"/>
  <c r="AB38"/>
  <c r="AA38"/>
  <c r="Y38"/>
  <c r="X38"/>
  <c r="W38"/>
  <c r="U38"/>
  <c r="V38" s="1"/>
  <c r="Q38"/>
  <c r="A38"/>
  <c r="BA37"/>
  <c r="AZ37"/>
  <c r="AV37"/>
  <c r="AR37"/>
  <c r="AQ37"/>
  <c r="AS37" s="1"/>
  <c r="AP37"/>
  <c r="AO37"/>
  <c r="AM37"/>
  <c r="AN37" s="1"/>
  <c r="AK37"/>
  <c r="AJ37"/>
  <c r="AI37"/>
  <c r="AH37"/>
  <c r="AG37"/>
  <c r="AE37"/>
  <c r="AD37"/>
  <c r="AC37"/>
  <c r="AA37"/>
  <c r="AB37" s="1"/>
  <c r="Y37"/>
  <c r="X37"/>
  <c r="W37"/>
  <c r="V37"/>
  <c r="U37"/>
  <c r="R37"/>
  <c r="Q37"/>
  <c r="D37"/>
  <c r="B37"/>
  <c r="C37" s="1"/>
  <c r="A37"/>
  <c r="BA36"/>
  <c r="AZ36"/>
  <c r="AV36"/>
  <c r="AR36"/>
  <c r="AQ36"/>
  <c r="AS36" s="1"/>
  <c r="BC36" s="1"/>
  <c r="AP36"/>
  <c r="AO36"/>
  <c r="AN36"/>
  <c r="AM36"/>
  <c r="AK36"/>
  <c r="AJ36"/>
  <c r="AI36"/>
  <c r="AG36"/>
  <c r="AH36" s="1"/>
  <c r="AE36"/>
  <c r="AD36"/>
  <c r="AC36"/>
  <c r="AB36"/>
  <c r="AA36"/>
  <c r="Y36"/>
  <c r="X36"/>
  <c r="W36"/>
  <c r="U36"/>
  <c r="V36" s="1"/>
  <c r="Q36"/>
  <c r="A36"/>
  <c r="BA35"/>
  <c r="AZ35"/>
  <c r="AV35"/>
  <c r="AR35"/>
  <c r="AQ35"/>
  <c r="AS35" s="1"/>
  <c r="AP35"/>
  <c r="AO35"/>
  <c r="AM35"/>
  <c r="AN35" s="1"/>
  <c r="AK35"/>
  <c r="AJ35"/>
  <c r="AI35"/>
  <c r="AH35"/>
  <c r="AG35"/>
  <c r="AE35"/>
  <c r="AD35"/>
  <c r="AC35"/>
  <c r="AA35"/>
  <c r="AB35" s="1"/>
  <c r="Y35"/>
  <c r="X35"/>
  <c r="W35"/>
  <c r="V35"/>
  <c r="U35"/>
  <c r="R35"/>
  <c r="Q35"/>
  <c r="D35"/>
  <c r="B35"/>
  <c r="C35" s="1"/>
  <c r="A35"/>
  <c r="BC34"/>
  <c r="BA34"/>
  <c r="AZ34"/>
  <c r="AV34"/>
  <c r="AR34"/>
  <c r="AQ34"/>
  <c r="AS34" s="1"/>
  <c r="AT34" s="1"/>
  <c r="AP34"/>
  <c r="AO34"/>
  <c r="AN34"/>
  <c r="AM34"/>
  <c r="AK34"/>
  <c r="AJ34"/>
  <c r="AI34"/>
  <c r="AG34"/>
  <c r="AH34" s="1"/>
  <c r="AE34"/>
  <c r="AD34"/>
  <c r="AC34"/>
  <c r="AB34"/>
  <c r="AA34"/>
  <c r="Y34"/>
  <c r="X34"/>
  <c r="W34"/>
  <c r="U34"/>
  <c r="V34" s="1"/>
  <c r="Q34"/>
  <c r="A34"/>
  <c r="BA33"/>
  <c r="AZ33"/>
  <c r="AV33"/>
  <c r="AR33"/>
  <c r="AQ33"/>
  <c r="AS33" s="1"/>
  <c r="AP33"/>
  <c r="AO33"/>
  <c r="AM33"/>
  <c r="AN33" s="1"/>
  <c r="AK33"/>
  <c r="AJ33"/>
  <c r="AI33"/>
  <c r="AH33"/>
  <c r="AG33"/>
  <c r="AE33"/>
  <c r="AD33"/>
  <c r="AC33"/>
  <c r="AA33"/>
  <c r="AB33" s="1"/>
  <c r="Y33"/>
  <c r="X33"/>
  <c r="W33"/>
  <c r="V33"/>
  <c r="U33"/>
  <c r="R33"/>
  <c r="Q33"/>
  <c r="D33"/>
  <c r="B33"/>
  <c r="C33" s="1"/>
  <c r="A33"/>
  <c r="BA32"/>
  <c r="AZ32"/>
  <c r="AV32"/>
  <c r="AR32"/>
  <c r="AQ32"/>
  <c r="AS32" s="1"/>
  <c r="BC32" s="1"/>
  <c r="AP32"/>
  <c r="AO32"/>
  <c r="AN32"/>
  <c r="AM32"/>
  <c r="AK32"/>
  <c r="AJ32"/>
  <c r="AI32"/>
  <c r="AG32"/>
  <c r="AH32" s="1"/>
  <c r="AE32"/>
  <c r="AD32"/>
  <c r="AC32"/>
  <c r="AB32"/>
  <c r="AA32"/>
  <c r="Y32"/>
  <c r="X32"/>
  <c r="W32"/>
  <c r="U32"/>
  <c r="V32" s="1"/>
  <c r="Q32"/>
  <c r="R32" s="1"/>
  <c r="P32"/>
  <c r="D32"/>
  <c r="B32"/>
  <c r="C32" s="1"/>
  <c r="A32"/>
  <c r="BA31"/>
  <c r="AZ31"/>
  <c r="AV31"/>
  <c r="AR31"/>
  <c r="AQ31"/>
  <c r="AS31" s="1"/>
  <c r="BC31" s="1"/>
  <c r="AP31"/>
  <c r="AO31"/>
  <c r="AN31"/>
  <c r="AM31"/>
  <c r="AK31"/>
  <c r="AJ31"/>
  <c r="AI31"/>
  <c r="AG31"/>
  <c r="AH31" s="1"/>
  <c r="AE31"/>
  <c r="AD31"/>
  <c r="AC31"/>
  <c r="AB31"/>
  <c r="AA31"/>
  <c r="Y31"/>
  <c r="X31"/>
  <c r="W31"/>
  <c r="U31"/>
  <c r="V31" s="1"/>
  <c r="Q31"/>
  <c r="R31" s="1"/>
  <c r="P31"/>
  <c r="D31"/>
  <c r="B31"/>
  <c r="C31" s="1"/>
  <c r="A31"/>
  <c r="BA30"/>
  <c r="AZ30"/>
  <c r="AV30"/>
  <c r="AR30"/>
  <c r="AQ30"/>
  <c r="AS30" s="1"/>
  <c r="BC30" s="1"/>
  <c r="AP30"/>
  <c r="AO30"/>
  <c r="AN30"/>
  <c r="AM30"/>
  <c r="AK30"/>
  <c r="AJ30"/>
  <c r="AI30"/>
  <c r="AG30"/>
  <c r="AH30" s="1"/>
  <c r="AE30"/>
  <c r="AD30"/>
  <c r="AC30"/>
  <c r="AB30"/>
  <c r="AA30"/>
  <c r="Y30"/>
  <c r="X30"/>
  <c r="W30"/>
  <c r="U30"/>
  <c r="V30" s="1"/>
  <c r="Q30"/>
  <c r="R30" s="1"/>
  <c r="P30"/>
  <c r="D30"/>
  <c r="B30"/>
  <c r="C30" s="1"/>
  <c r="A30"/>
  <c r="BA29"/>
  <c r="AZ29"/>
  <c r="AV29"/>
  <c r="AR29"/>
  <c r="AQ29"/>
  <c r="AS29" s="1"/>
  <c r="BC29" s="1"/>
  <c r="AP29"/>
  <c r="AO29"/>
  <c r="AN29"/>
  <c r="AM29"/>
  <c r="AK29"/>
  <c r="AJ29"/>
  <c r="AI29"/>
  <c r="AG29"/>
  <c r="AH29" s="1"/>
  <c r="AE29"/>
  <c r="AD29"/>
  <c r="AC29"/>
  <c r="AB29"/>
  <c r="AA29"/>
  <c r="Y29"/>
  <c r="X29"/>
  <c r="W29"/>
  <c r="U29"/>
  <c r="V29" s="1"/>
  <c r="Q29"/>
  <c r="R29" s="1"/>
  <c r="P29"/>
  <c r="D29"/>
  <c r="B29"/>
  <c r="C29" s="1"/>
  <c r="A29"/>
  <c r="BA28"/>
  <c r="AZ28"/>
  <c r="AV28"/>
  <c r="AR28"/>
  <c r="AQ28"/>
  <c r="AS28" s="1"/>
  <c r="BC28" s="1"/>
  <c r="AP28"/>
  <c r="AO28"/>
  <c r="AN28"/>
  <c r="AM28"/>
  <c r="AK28"/>
  <c r="AJ28"/>
  <c r="AI28"/>
  <c r="AG28"/>
  <c r="AH28" s="1"/>
  <c r="AE28"/>
  <c r="AD28"/>
  <c r="AC28"/>
  <c r="AB28"/>
  <c r="AA28"/>
  <c r="Y28"/>
  <c r="X28"/>
  <c r="W28"/>
  <c r="U28"/>
  <c r="V28" s="1"/>
  <c r="Q28"/>
  <c r="R28" s="1"/>
  <c r="P28"/>
  <c r="D28"/>
  <c r="B28"/>
  <c r="C28" s="1"/>
  <c r="A28"/>
  <c r="BC27"/>
  <c r="BA27"/>
  <c r="AZ27"/>
  <c r="AV27"/>
  <c r="AR27"/>
  <c r="AQ27"/>
  <c r="AS27" s="1"/>
  <c r="AT27" s="1"/>
  <c r="AP27"/>
  <c r="AO27"/>
  <c r="AN27"/>
  <c r="AM27"/>
  <c r="AK27"/>
  <c r="AJ27"/>
  <c r="AI27"/>
  <c r="AG27"/>
  <c r="AH27" s="1"/>
  <c r="AE27"/>
  <c r="AD27"/>
  <c r="AC27"/>
  <c r="AB27"/>
  <c r="AA27"/>
  <c r="Y27"/>
  <c r="X27"/>
  <c r="W27"/>
  <c r="U27"/>
  <c r="V27" s="1"/>
  <c r="Q27"/>
  <c r="R27" s="1"/>
  <c r="P27"/>
  <c r="D27"/>
  <c r="B27"/>
  <c r="C27" s="1"/>
  <c r="A27"/>
  <c r="BC26"/>
  <c r="BA26"/>
  <c r="AZ26"/>
  <c r="AV26"/>
  <c r="AR26"/>
  <c r="AQ26"/>
  <c r="AS26" s="1"/>
  <c r="AT26" s="1"/>
  <c r="AP26"/>
  <c r="AO26"/>
  <c r="AN26"/>
  <c r="AM26"/>
  <c r="AK26"/>
  <c r="AJ26"/>
  <c r="AI26"/>
  <c r="AG26"/>
  <c r="AH26" s="1"/>
  <c r="AE26"/>
  <c r="AD26"/>
  <c r="AC26"/>
  <c r="AB26"/>
  <c r="AA26"/>
  <c r="Y26"/>
  <c r="X26"/>
  <c r="W26"/>
  <c r="U26"/>
  <c r="V26" s="1"/>
  <c r="Q26"/>
  <c r="R26" s="1"/>
  <c r="P26"/>
  <c r="D26"/>
  <c r="B26"/>
  <c r="C26" s="1"/>
  <c r="A26"/>
  <c r="BC25"/>
  <c r="BA25"/>
  <c r="AZ25"/>
  <c r="AV25"/>
  <c r="AR25"/>
  <c r="AQ25"/>
  <c r="AS25" s="1"/>
  <c r="AT25" s="1"/>
  <c r="AP25"/>
  <c r="AO25"/>
  <c r="AN25"/>
  <c r="AM25"/>
  <c r="AK25"/>
  <c r="AJ25"/>
  <c r="AI25"/>
  <c r="AG25"/>
  <c r="AH25" s="1"/>
  <c r="AE25"/>
  <c r="AD25"/>
  <c r="AC25"/>
  <c r="AB25"/>
  <c r="AA25"/>
  <c r="Y25"/>
  <c r="X25"/>
  <c r="W25"/>
  <c r="U25"/>
  <c r="V25" s="1"/>
  <c r="Q25"/>
  <c r="R25" s="1"/>
  <c r="P25"/>
  <c r="D25"/>
  <c r="B25"/>
  <c r="C25" s="1"/>
  <c r="A25"/>
  <c r="BC24"/>
  <c r="BA24"/>
  <c r="AZ24"/>
  <c r="AV24"/>
  <c r="AR24"/>
  <c r="AQ24"/>
  <c r="AS24" s="1"/>
  <c r="AT24" s="1"/>
  <c r="AP24"/>
  <c r="AO24"/>
  <c r="AN24"/>
  <c r="AM24"/>
  <c r="AK24"/>
  <c r="AJ24"/>
  <c r="AI24"/>
  <c r="AG24"/>
  <c r="AH24" s="1"/>
  <c r="AE24"/>
  <c r="AD24"/>
  <c r="AC24"/>
  <c r="AB24"/>
  <c r="AA24"/>
  <c r="Y24"/>
  <c r="X24"/>
  <c r="W24"/>
  <c r="U24"/>
  <c r="V24" s="1"/>
  <c r="Q24"/>
  <c r="R24" s="1"/>
  <c r="P24"/>
  <c r="D24"/>
  <c r="B24"/>
  <c r="C24" s="1"/>
  <c r="A24"/>
  <c r="BC23"/>
  <c r="BA23"/>
  <c r="AZ23"/>
  <c r="AV23"/>
  <c r="AR23"/>
  <c r="AQ23"/>
  <c r="AS23" s="1"/>
  <c r="AT23" s="1"/>
  <c r="AP23"/>
  <c r="AO23"/>
  <c r="AN23"/>
  <c r="AM23"/>
  <c r="AK23"/>
  <c r="AJ23"/>
  <c r="AI23"/>
  <c r="AG23"/>
  <c r="AH23" s="1"/>
  <c r="AE23"/>
  <c r="AD23"/>
  <c r="AC23"/>
  <c r="AB23"/>
  <c r="AA23"/>
  <c r="Y23"/>
  <c r="X23"/>
  <c r="W23"/>
  <c r="U23"/>
  <c r="V23" s="1"/>
  <c r="Q23"/>
  <c r="R23" s="1"/>
  <c r="P23"/>
  <c r="D23"/>
  <c r="B23"/>
  <c r="C23" s="1"/>
  <c r="A23"/>
  <c r="BC22"/>
  <c r="BA22"/>
  <c r="AZ22"/>
  <c r="AV22"/>
  <c r="AR22"/>
  <c r="AQ22"/>
  <c r="AS22" s="1"/>
  <c r="AT22" s="1"/>
  <c r="AP22"/>
  <c r="AO22"/>
  <c r="AN22"/>
  <c r="AM22"/>
  <c r="AK22"/>
  <c r="AJ22"/>
  <c r="AI22"/>
  <c r="AG22"/>
  <c r="AH22" s="1"/>
  <c r="AE22"/>
  <c r="AD22"/>
  <c r="AC22"/>
  <c r="AB22"/>
  <c r="AA22"/>
  <c r="Y22"/>
  <c r="X22"/>
  <c r="W22"/>
  <c r="U22"/>
  <c r="V22" s="1"/>
  <c r="Q22"/>
  <c r="R22" s="1"/>
  <c r="P22"/>
  <c r="D22"/>
  <c r="B22"/>
  <c r="C22" s="1"/>
  <c r="A22"/>
  <c r="BC21"/>
  <c r="BA21"/>
  <c r="AZ21"/>
  <c r="AV21"/>
  <c r="AR21"/>
  <c r="AQ21"/>
  <c r="AS21" s="1"/>
  <c r="AT21" s="1"/>
  <c r="AP21"/>
  <c r="AO21"/>
  <c r="AN21"/>
  <c r="AM21"/>
  <c r="AK21"/>
  <c r="AJ21"/>
  <c r="AI21"/>
  <c r="AG21"/>
  <c r="AH21" s="1"/>
  <c r="AE21"/>
  <c r="AD21"/>
  <c r="AC21"/>
  <c r="AB21"/>
  <c r="AA21"/>
  <c r="Y21"/>
  <c r="X21"/>
  <c r="W21"/>
  <c r="U21"/>
  <c r="V21" s="1"/>
  <c r="Q21"/>
  <c r="R21" s="1"/>
  <c r="P21"/>
  <c r="D21"/>
  <c r="B21"/>
  <c r="C21" s="1"/>
  <c r="A21"/>
  <c r="BC20"/>
  <c r="BA20"/>
  <c r="AZ20"/>
  <c r="AV20"/>
  <c r="AR20"/>
  <c r="AQ20"/>
  <c r="AS20" s="1"/>
  <c r="AT20" s="1"/>
  <c r="AP20"/>
  <c r="AO20"/>
  <c r="AN20"/>
  <c r="AM20"/>
  <c r="AK20"/>
  <c r="AJ20"/>
  <c r="AI20"/>
  <c r="AG20"/>
  <c r="AH20" s="1"/>
  <c r="AE20"/>
  <c r="AD20"/>
  <c r="AC20"/>
  <c r="AB20"/>
  <c r="AA20"/>
  <c r="Y20"/>
  <c r="X20"/>
  <c r="W20"/>
  <c r="U20"/>
  <c r="V20" s="1"/>
  <c r="Q20"/>
  <c r="R20" s="1"/>
  <c r="P20"/>
  <c r="D20"/>
  <c r="B20"/>
  <c r="C20" s="1"/>
  <c r="A20"/>
  <c r="BC19"/>
  <c r="BA19"/>
  <c r="AZ19"/>
  <c r="AV19"/>
  <c r="AR19"/>
  <c r="AQ19"/>
  <c r="AS19" s="1"/>
  <c r="AT19" s="1"/>
  <c r="AP19"/>
  <c r="AO19"/>
  <c r="AN19"/>
  <c r="AM19"/>
  <c r="AK19"/>
  <c r="AJ19"/>
  <c r="AI19"/>
  <c r="AG19"/>
  <c r="AH19" s="1"/>
  <c r="AE19"/>
  <c r="AD19"/>
  <c r="AC19"/>
  <c r="AB19"/>
  <c r="AA19"/>
  <c r="Y19"/>
  <c r="X19"/>
  <c r="W19"/>
  <c r="U19"/>
  <c r="V19" s="1"/>
  <c r="Q19"/>
  <c r="R19" s="1"/>
  <c r="P19"/>
  <c r="D19"/>
  <c r="B19"/>
  <c r="C19" s="1"/>
  <c r="A19"/>
  <c r="BC18"/>
  <c r="BA18"/>
  <c r="AZ18"/>
  <c r="AV18"/>
  <c r="AR18"/>
  <c r="AQ18"/>
  <c r="AS18" s="1"/>
  <c r="AT18" s="1"/>
  <c r="AP18"/>
  <c r="AO18"/>
  <c r="AN18"/>
  <c r="AM18"/>
  <c r="AK18"/>
  <c r="AJ18"/>
  <c r="AI18"/>
  <c r="AG18"/>
  <c r="AH18" s="1"/>
  <c r="AE18"/>
  <c r="AD18"/>
  <c r="AC18"/>
  <c r="AB18"/>
  <c r="AA18"/>
  <c r="Y18"/>
  <c r="X18"/>
  <c r="W18"/>
  <c r="U18"/>
  <c r="V18" s="1"/>
  <c r="Q18"/>
  <c r="R18" s="1"/>
  <c r="P18"/>
  <c r="D18"/>
  <c r="B18"/>
  <c r="C18" s="1"/>
  <c r="A18"/>
  <c r="BC17"/>
  <c r="BA17"/>
  <c r="AZ17"/>
  <c r="AV17"/>
  <c r="AR17"/>
  <c r="AQ17"/>
  <c r="AS17" s="1"/>
  <c r="AT17" s="1"/>
  <c r="AP17"/>
  <c r="AO17"/>
  <c r="AN17"/>
  <c r="AM17"/>
  <c r="AK17"/>
  <c r="AJ17"/>
  <c r="AI17"/>
  <c r="AG17"/>
  <c r="AH17" s="1"/>
  <c r="AE17"/>
  <c r="AD17"/>
  <c r="AC17"/>
  <c r="AB17"/>
  <c r="AA17"/>
  <c r="Y17"/>
  <c r="X17"/>
  <c r="W17"/>
  <c r="U17"/>
  <c r="V17" s="1"/>
  <c r="Q17"/>
  <c r="R17" s="1"/>
  <c r="P17"/>
  <c r="D17"/>
  <c r="B17"/>
  <c r="C17" s="1"/>
  <c r="A17"/>
  <c r="BC16"/>
  <c r="BA16"/>
  <c r="AZ16"/>
  <c r="AV16"/>
  <c r="AR16"/>
  <c r="AQ16"/>
  <c r="AS16" s="1"/>
  <c r="AT16" s="1"/>
  <c r="AP16"/>
  <c r="AO16"/>
  <c r="AN16"/>
  <c r="AM16"/>
  <c r="AK16"/>
  <c r="AJ16"/>
  <c r="AI16"/>
  <c r="AG16"/>
  <c r="AH16" s="1"/>
  <c r="AE16"/>
  <c r="AD16"/>
  <c r="AC16"/>
  <c r="AB16"/>
  <c r="AA16"/>
  <c r="Y16"/>
  <c r="X16"/>
  <c r="W16"/>
  <c r="U16"/>
  <c r="V16" s="1"/>
  <c r="P16"/>
  <c r="Q16" s="1"/>
  <c r="A16"/>
  <c r="BA15"/>
  <c r="AZ15"/>
  <c r="AV15"/>
  <c r="AR15"/>
  <c r="AQ15"/>
  <c r="AS15" s="1"/>
  <c r="AP15"/>
  <c r="AO15"/>
  <c r="AN15"/>
  <c r="AM15"/>
  <c r="AK15"/>
  <c r="AJ15"/>
  <c r="AI15"/>
  <c r="AG15"/>
  <c r="AH15" s="1"/>
  <c r="AE15"/>
  <c r="AD15"/>
  <c r="AC15"/>
  <c r="AB15"/>
  <c r="AA15"/>
  <c r="Y15"/>
  <c r="X15"/>
  <c r="W15"/>
  <c r="U15"/>
  <c r="V15" s="1"/>
  <c r="Q15"/>
  <c r="R15" s="1"/>
  <c r="BD15" s="1"/>
  <c r="P15"/>
  <c r="D15"/>
  <c r="B15"/>
  <c r="C15" s="1"/>
  <c r="A15"/>
  <c r="BA14"/>
  <c r="AZ14"/>
  <c r="AV14"/>
  <c r="AR14"/>
  <c r="AQ14"/>
  <c r="AS14" s="1"/>
  <c r="AP14"/>
  <c r="AO14"/>
  <c r="AN14"/>
  <c r="AM14"/>
  <c r="AK14"/>
  <c r="AJ14"/>
  <c r="AI14"/>
  <c r="AG14"/>
  <c r="AH14" s="1"/>
  <c r="AE14"/>
  <c r="AD14"/>
  <c r="AC14"/>
  <c r="AB14"/>
  <c r="AA14"/>
  <c r="Y14"/>
  <c r="X14"/>
  <c r="W14"/>
  <c r="U14"/>
  <c r="V14" s="1"/>
  <c r="Q14"/>
  <c r="R14" s="1"/>
  <c r="P14"/>
  <c r="D14"/>
  <c r="B14"/>
  <c r="C14" s="1"/>
  <c r="A14"/>
  <c r="BA13"/>
  <c r="AZ13"/>
  <c r="AV13"/>
  <c r="AR13"/>
  <c r="AQ13"/>
  <c r="AS13" s="1"/>
  <c r="AP13"/>
  <c r="AO13"/>
  <c r="AN13"/>
  <c r="AM13"/>
  <c r="AK13"/>
  <c r="AJ13"/>
  <c r="AI13"/>
  <c r="AG13"/>
  <c r="AH13" s="1"/>
  <c r="AE13"/>
  <c r="AD13"/>
  <c r="AC13"/>
  <c r="AB13"/>
  <c r="AA13"/>
  <c r="Y13"/>
  <c r="X13"/>
  <c r="W13"/>
  <c r="U13"/>
  <c r="V13" s="1"/>
  <c r="Q13"/>
  <c r="R13" s="1"/>
  <c r="P13"/>
  <c r="D13"/>
  <c r="B13"/>
  <c r="C13" s="1"/>
  <c r="A13"/>
  <c r="BA12"/>
  <c r="AZ12"/>
  <c r="AV12"/>
  <c r="AR12"/>
  <c r="AQ12"/>
  <c r="AS12" s="1"/>
  <c r="AP12"/>
  <c r="AO12"/>
  <c r="AM12"/>
  <c r="AN12" s="1"/>
  <c r="AK12"/>
  <c r="AJ12"/>
  <c r="AI12"/>
  <c r="AH12"/>
  <c r="AG12"/>
  <c r="AE12"/>
  <c r="AD12"/>
  <c r="AC12"/>
  <c r="AA12"/>
  <c r="AB12" s="1"/>
  <c r="Y12"/>
  <c r="X12"/>
  <c r="W12"/>
  <c r="V12"/>
  <c r="U12"/>
  <c r="P12"/>
  <c r="Q12" s="1"/>
  <c r="A12"/>
  <c r="BA11"/>
  <c r="AZ11"/>
  <c r="AV11"/>
  <c r="AW11" s="1"/>
  <c r="AR11"/>
  <c r="AQ11"/>
  <c r="AS11" s="1"/>
  <c r="AP11"/>
  <c r="AO11"/>
  <c r="AM11"/>
  <c r="AN11" s="1"/>
  <c r="AK11"/>
  <c r="AJ11"/>
  <c r="AI11"/>
  <c r="AH11"/>
  <c r="AG11"/>
  <c r="AE11"/>
  <c r="AD11"/>
  <c r="AC11"/>
  <c r="AA11"/>
  <c r="AB11" s="1"/>
  <c r="Y11"/>
  <c r="X11"/>
  <c r="W11"/>
  <c r="V11"/>
  <c r="U11"/>
  <c r="P11"/>
  <c r="Q11" s="1"/>
  <c r="A11"/>
  <c r="BA10"/>
  <c r="AZ10"/>
  <c r="AV10"/>
  <c r="AW55" s="1"/>
  <c r="AR10"/>
  <c r="AQ10"/>
  <c r="AS10" s="1"/>
  <c r="AP10"/>
  <c r="AO10"/>
  <c r="AM10"/>
  <c r="AN10" s="1"/>
  <c r="AK10"/>
  <c r="AJ10"/>
  <c r="AI10"/>
  <c r="AH10"/>
  <c r="AG10"/>
  <c r="AE10"/>
  <c r="AD10"/>
  <c r="AC10"/>
  <c r="AA10"/>
  <c r="AB10" s="1"/>
  <c r="Y10"/>
  <c r="X10"/>
  <c r="W10"/>
  <c r="V10"/>
  <c r="U10"/>
  <c r="P10"/>
  <c r="Q10" s="1"/>
  <c r="A10"/>
  <c r="I60" i="42"/>
  <c r="I61" s="1"/>
  <c r="BA55"/>
  <c r="AZ55"/>
  <c r="AV55"/>
  <c r="AR55"/>
  <c r="AQ55"/>
  <c r="AS55" s="1"/>
  <c r="AP55"/>
  <c r="AO55"/>
  <c r="AM55"/>
  <c r="AN55" s="1"/>
  <c r="AK55"/>
  <c r="AJ55"/>
  <c r="AI55"/>
  <c r="AG55"/>
  <c r="AH55" s="1"/>
  <c r="AE55"/>
  <c r="AD55"/>
  <c r="AC55"/>
  <c r="AA55"/>
  <c r="AB55" s="1"/>
  <c r="Y55"/>
  <c r="X55"/>
  <c r="W55"/>
  <c r="U55"/>
  <c r="V55" s="1"/>
  <c r="Q55"/>
  <c r="R55" s="1"/>
  <c r="BA54"/>
  <c r="AZ54"/>
  <c r="AV54"/>
  <c r="AR54"/>
  <c r="AQ54"/>
  <c r="AS54" s="1"/>
  <c r="AP54"/>
  <c r="AO54"/>
  <c r="AM54"/>
  <c r="AN54" s="1"/>
  <c r="AK54"/>
  <c r="AJ54"/>
  <c r="AI54"/>
  <c r="AG54"/>
  <c r="AH54" s="1"/>
  <c r="AE54"/>
  <c r="AD54"/>
  <c r="AC54"/>
  <c r="AA54"/>
  <c r="AB54" s="1"/>
  <c r="Y54"/>
  <c r="X54"/>
  <c r="W54"/>
  <c r="U54"/>
  <c r="V54" s="1"/>
  <c r="Q54"/>
  <c r="R54" s="1"/>
  <c r="BA53"/>
  <c r="AZ53"/>
  <c r="AV53"/>
  <c r="AR53"/>
  <c r="AQ53"/>
  <c r="AS53" s="1"/>
  <c r="AP53"/>
  <c r="AO53"/>
  <c r="AM53"/>
  <c r="AN53" s="1"/>
  <c r="AK53"/>
  <c r="AJ53"/>
  <c r="AI53"/>
  <c r="AG53"/>
  <c r="AH53" s="1"/>
  <c r="AE53"/>
  <c r="AD53"/>
  <c r="AC53"/>
  <c r="AA53"/>
  <c r="AB53" s="1"/>
  <c r="Y53"/>
  <c r="X53"/>
  <c r="W53"/>
  <c r="U53"/>
  <c r="V53" s="1"/>
  <c r="Q53"/>
  <c r="R53" s="1"/>
  <c r="BA52"/>
  <c r="AZ52"/>
  <c r="AV52"/>
  <c r="AR52"/>
  <c r="AQ52"/>
  <c r="AS52" s="1"/>
  <c r="AP52"/>
  <c r="AO52"/>
  <c r="AM52"/>
  <c r="AN52" s="1"/>
  <c r="AK52"/>
  <c r="AJ52"/>
  <c r="AI52"/>
  <c r="AG52"/>
  <c r="AH52" s="1"/>
  <c r="AE52"/>
  <c r="AD52"/>
  <c r="AC52"/>
  <c r="AA52"/>
  <c r="AB52" s="1"/>
  <c r="Y52"/>
  <c r="X52"/>
  <c r="W52"/>
  <c r="U52"/>
  <c r="V52" s="1"/>
  <c r="Q52"/>
  <c r="R52" s="1"/>
  <c r="BA51"/>
  <c r="AZ51"/>
  <c r="AV51"/>
  <c r="AR51"/>
  <c r="AQ51"/>
  <c r="AS51" s="1"/>
  <c r="AP51"/>
  <c r="AO51"/>
  <c r="AM51"/>
  <c r="AN51" s="1"/>
  <c r="AK51"/>
  <c r="AJ51"/>
  <c r="AI51"/>
  <c r="AG51"/>
  <c r="AH51" s="1"/>
  <c r="AE51"/>
  <c r="AD51"/>
  <c r="AC51"/>
  <c r="AA51"/>
  <c r="AB51" s="1"/>
  <c r="Y51"/>
  <c r="X51"/>
  <c r="W51"/>
  <c r="U51"/>
  <c r="V51" s="1"/>
  <c r="Q51"/>
  <c r="R51" s="1"/>
  <c r="BA50"/>
  <c r="AZ50"/>
  <c r="AV50"/>
  <c r="AR50"/>
  <c r="AQ50"/>
  <c r="AS50" s="1"/>
  <c r="AP50"/>
  <c r="AO50"/>
  <c r="AM50"/>
  <c r="AN50" s="1"/>
  <c r="AK50"/>
  <c r="AJ50"/>
  <c r="AI50"/>
  <c r="AG50"/>
  <c r="AH50" s="1"/>
  <c r="AE50"/>
  <c r="AD50"/>
  <c r="AC50"/>
  <c r="AA50"/>
  <c r="AB50" s="1"/>
  <c r="Y50"/>
  <c r="X50"/>
  <c r="W50"/>
  <c r="U50"/>
  <c r="V50" s="1"/>
  <c r="Q50"/>
  <c r="R50" s="1"/>
  <c r="BA49"/>
  <c r="AZ49"/>
  <c r="AV49"/>
  <c r="AR49"/>
  <c r="AQ49"/>
  <c r="AS49" s="1"/>
  <c r="AP49"/>
  <c r="AO49"/>
  <c r="AM49"/>
  <c r="AN49" s="1"/>
  <c r="AK49"/>
  <c r="AJ49"/>
  <c r="AI49"/>
  <c r="AG49"/>
  <c r="AH49" s="1"/>
  <c r="AE49"/>
  <c r="AD49"/>
  <c r="AC49"/>
  <c r="AA49"/>
  <c r="AB49" s="1"/>
  <c r="Y49"/>
  <c r="X49"/>
  <c r="W49"/>
  <c r="U49"/>
  <c r="V49" s="1"/>
  <c r="Q49"/>
  <c r="R49" s="1"/>
  <c r="BA48"/>
  <c r="AZ48"/>
  <c r="AV48"/>
  <c r="AR48"/>
  <c r="AQ48"/>
  <c r="AS48" s="1"/>
  <c r="AP48"/>
  <c r="AO48"/>
  <c r="AM48"/>
  <c r="AN48" s="1"/>
  <c r="AK48"/>
  <c r="AJ48"/>
  <c r="AI48"/>
  <c r="AG48"/>
  <c r="AH48" s="1"/>
  <c r="AE48"/>
  <c r="AD48"/>
  <c r="AC48"/>
  <c r="AA48"/>
  <c r="AB48" s="1"/>
  <c r="Y48"/>
  <c r="X48"/>
  <c r="W48"/>
  <c r="U48"/>
  <c r="V48" s="1"/>
  <c r="Q48"/>
  <c r="R48" s="1"/>
  <c r="BA47"/>
  <c r="AZ47"/>
  <c r="AV47"/>
  <c r="AR47"/>
  <c r="AQ47"/>
  <c r="AS47" s="1"/>
  <c r="AP47"/>
  <c r="AO47"/>
  <c r="AM47"/>
  <c r="AN47" s="1"/>
  <c r="AK47"/>
  <c r="AJ47"/>
  <c r="AI47"/>
  <c r="AG47"/>
  <c r="AH47" s="1"/>
  <c r="AE47"/>
  <c r="AD47"/>
  <c r="AC47"/>
  <c r="AA47"/>
  <c r="AB47" s="1"/>
  <c r="Y47"/>
  <c r="X47"/>
  <c r="W47"/>
  <c r="U47"/>
  <c r="V47" s="1"/>
  <c r="Q47"/>
  <c r="R47" s="1"/>
  <c r="BA46"/>
  <c r="AZ46"/>
  <c r="AV46"/>
  <c r="AR46"/>
  <c r="AQ46"/>
  <c r="AS46" s="1"/>
  <c r="AP46"/>
  <c r="AO46"/>
  <c r="AM46"/>
  <c r="AN46" s="1"/>
  <c r="AK46"/>
  <c r="AJ46"/>
  <c r="AI46"/>
  <c r="AG46"/>
  <c r="AH46" s="1"/>
  <c r="AE46"/>
  <c r="AD46"/>
  <c r="AC46"/>
  <c r="AA46"/>
  <c r="AB46" s="1"/>
  <c r="Y46"/>
  <c r="X46"/>
  <c r="W46"/>
  <c r="U46"/>
  <c r="V46" s="1"/>
  <c r="Q46"/>
  <c r="R46" s="1"/>
  <c r="BA45"/>
  <c r="AZ45"/>
  <c r="AV45"/>
  <c r="AR45"/>
  <c r="AQ45"/>
  <c r="AS45" s="1"/>
  <c r="AP45"/>
  <c r="AO45"/>
  <c r="AM45"/>
  <c r="AN45" s="1"/>
  <c r="AK45"/>
  <c r="AJ45"/>
  <c r="AI45"/>
  <c r="AG45"/>
  <c r="AH45" s="1"/>
  <c r="AE45"/>
  <c r="AD45"/>
  <c r="AC45"/>
  <c r="AA45"/>
  <c r="AB45" s="1"/>
  <c r="Y45"/>
  <c r="X45"/>
  <c r="W45"/>
  <c r="U45"/>
  <c r="V45" s="1"/>
  <c r="Q45"/>
  <c r="R45" s="1"/>
  <c r="BA44"/>
  <c r="AZ44"/>
  <c r="AV44"/>
  <c r="AR44"/>
  <c r="AQ44"/>
  <c r="AS44" s="1"/>
  <c r="AP44"/>
  <c r="AO44"/>
  <c r="AM44"/>
  <c r="AN44" s="1"/>
  <c r="AK44"/>
  <c r="AJ44"/>
  <c r="AI44"/>
  <c r="AG44"/>
  <c r="AH44" s="1"/>
  <c r="AE44"/>
  <c r="AD44"/>
  <c r="AC44"/>
  <c r="AA44"/>
  <c r="AB44" s="1"/>
  <c r="Y44"/>
  <c r="X44"/>
  <c r="W44"/>
  <c r="U44"/>
  <c r="V44" s="1"/>
  <c r="Q44"/>
  <c r="R44" s="1"/>
  <c r="A44"/>
  <c r="BA43"/>
  <c r="AZ43"/>
  <c r="AV43"/>
  <c r="AR43"/>
  <c r="AQ43"/>
  <c r="AS43" s="1"/>
  <c r="AP43"/>
  <c r="AO43"/>
  <c r="AM43"/>
  <c r="AN43" s="1"/>
  <c r="AK43"/>
  <c r="AJ43"/>
  <c r="AI43"/>
  <c r="AG43"/>
  <c r="AH43" s="1"/>
  <c r="AE43"/>
  <c r="AD43"/>
  <c r="AC43"/>
  <c r="AA43"/>
  <c r="AB43" s="1"/>
  <c r="Y43"/>
  <c r="X43"/>
  <c r="W43"/>
  <c r="U43"/>
  <c r="V43" s="1"/>
  <c r="Q43"/>
  <c r="R43" s="1"/>
  <c r="A43"/>
  <c r="BA42"/>
  <c r="AZ42"/>
  <c r="AV42"/>
  <c r="AR42"/>
  <c r="AQ42"/>
  <c r="AS42" s="1"/>
  <c r="AP42"/>
  <c r="AO42"/>
  <c r="AM42"/>
  <c r="AN42" s="1"/>
  <c r="AK42"/>
  <c r="AJ42"/>
  <c r="AI42"/>
  <c r="AG42"/>
  <c r="AH42" s="1"/>
  <c r="AE42"/>
  <c r="AD42"/>
  <c r="AC42"/>
  <c r="AA42"/>
  <c r="AB42" s="1"/>
  <c r="Y42"/>
  <c r="X42"/>
  <c r="W42"/>
  <c r="U42"/>
  <c r="V42" s="1"/>
  <c r="Q42"/>
  <c r="R42" s="1"/>
  <c r="A42"/>
  <c r="BA41"/>
  <c r="AZ41"/>
  <c r="AV41"/>
  <c r="AR41"/>
  <c r="AQ41"/>
  <c r="AS41" s="1"/>
  <c r="AP41"/>
  <c r="AO41"/>
  <c r="AM41"/>
  <c r="AN41" s="1"/>
  <c r="AK41"/>
  <c r="AJ41"/>
  <c r="AI41"/>
  <c r="AG41"/>
  <c r="AH41" s="1"/>
  <c r="AE41"/>
  <c r="AD41"/>
  <c r="AC41"/>
  <c r="AA41"/>
  <c r="AB41" s="1"/>
  <c r="Y41"/>
  <c r="X41"/>
  <c r="W41"/>
  <c r="U41"/>
  <c r="V41" s="1"/>
  <c r="Q41"/>
  <c r="R41" s="1"/>
  <c r="A41"/>
  <c r="BA40"/>
  <c r="AZ40"/>
  <c r="AV40"/>
  <c r="AR40"/>
  <c r="AQ40"/>
  <c r="AS40" s="1"/>
  <c r="AP40"/>
  <c r="AO40"/>
  <c r="AM40"/>
  <c r="AN40" s="1"/>
  <c r="AK40"/>
  <c r="AJ40"/>
  <c r="AI40"/>
  <c r="AG40"/>
  <c r="AH40" s="1"/>
  <c r="AE40"/>
  <c r="AD40"/>
  <c r="AC40"/>
  <c r="AA40"/>
  <c r="AB40" s="1"/>
  <c r="Y40"/>
  <c r="X40"/>
  <c r="W40"/>
  <c r="U40"/>
  <c r="V40" s="1"/>
  <c r="Q40"/>
  <c r="R40" s="1"/>
  <c r="A40"/>
  <c r="BA39"/>
  <c r="AZ39"/>
  <c r="AV39"/>
  <c r="AR39"/>
  <c r="AQ39"/>
  <c r="AS39" s="1"/>
  <c r="AP39"/>
  <c r="AO39"/>
  <c r="AM39"/>
  <c r="AN39" s="1"/>
  <c r="AK39"/>
  <c r="AJ39"/>
  <c r="AI39"/>
  <c r="AG39"/>
  <c r="AH39" s="1"/>
  <c r="AE39"/>
  <c r="AD39"/>
  <c r="AC39"/>
  <c r="AA39"/>
  <c r="AB39" s="1"/>
  <c r="Y39"/>
  <c r="X39"/>
  <c r="W39"/>
  <c r="U39"/>
  <c r="V39" s="1"/>
  <c r="Q39"/>
  <c r="R39" s="1"/>
  <c r="A39"/>
  <c r="BA38"/>
  <c r="AZ38"/>
  <c r="AV38"/>
  <c r="AR38"/>
  <c r="AQ38"/>
  <c r="AS38" s="1"/>
  <c r="AP38"/>
  <c r="AO38"/>
  <c r="AM38"/>
  <c r="AN38" s="1"/>
  <c r="AK38"/>
  <c r="AJ38"/>
  <c r="AI38"/>
  <c r="AG38"/>
  <c r="AH38" s="1"/>
  <c r="AE38"/>
  <c r="AD38"/>
  <c r="AC38"/>
  <c r="AA38"/>
  <c r="AB38" s="1"/>
  <c r="Y38"/>
  <c r="X38"/>
  <c r="W38"/>
  <c r="U38"/>
  <c r="V38" s="1"/>
  <c r="Q38"/>
  <c r="R38" s="1"/>
  <c r="A38"/>
  <c r="BA37"/>
  <c r="AZ37"/>
  <c r="AV37"/>
  <c r="AR37"/>
  <c r="AQ37"/>
  <c r="AS37" s="1"/>
  <c r="AP37"/>
  <c r="AO37"/>
  <c r="AM37"/>
  <c r="AN37" s="1"/>
  <c r="AK37"/>
  <c r="AJ37"/>
  <c r="AI37"/>
  <c r="AG37"/>
  <c r="AH37" s="1"/>
  <c r="AE37"/>
  <c r="AD37"/>
  <c r="AC37"/>
  <c r="AA37"/>
  <c r="AB37" s="1"/>
  <c r="Y37"/>
  <c r="X37"/>
  <c r="W37"/>
  <c r="U37"/>
  <c r="V37" s="1"/>
  <c r="Q37"/>
  <c r="R37" s="1"/>
  <c r="A37"/>
  <c r="BA36"/>
  <c r="AZ36"/>
  <c r="AV36"/>
  <c r="AR36"/>
  <c r="AQ36"/>
  <c r="AS36" s="1"/>
  <c r="AP36"/>
  <c r="AO36"/>
  <c r="AM36"/>
  <c r="AN36" s="1"/>
  <c r="AK36"/>
  <c r="AJ36"/>
  <c r="AI36"/>
  <c r="AG36"/>
  <c r="AH36" s="1"/>
  <c r="AE36"/>
  <c r="AD36"/>
  <c r="AC36"/>
  <c r="AA36"/>
  <c r="AB36" s="1"/>
  <c r="Y36"/>
  <c r="X36"/>
  <c r="W36"/>
  <c r="U36"/>
  <c r="V36" s="1"/>
  <c r="Q36"/>
  <c r="R36" s="1"/>
  <c r="A36"/>
  <c r="BA35"/>
  <c r="AZ35"/>
  <c r="AV35"/>
  <c r="AR35"/>
  <c r="AQ35"/>
  <c r="AS35" s="1"/>
  <c r="AP35"/>
  <c r="AO35"/>
  <c r="AM35"/>
  <c r="AN35" s="1"/>
  <c r="AK35"/>
  <c r="AJ35"/>
  <c r="AI35"/>
  <c r="AG35"/>
  <c r="AH35" s="1"/>
  <c r="AE35"/>
  <c r="AD35"/>
  <c r="AC35"/>
  <c r="AA35"/>
  <c r="AB35" s="1"/>
  <c r="Y35"/>
  <c r="X35"/>
  <c r="W35"/>
  <c r="U35"/>
  <c r="V35" s="1"/>
  <c r="Q35"/>
  <c r="R35" s="1"/>
  <c r="A35"/>
  <c r="BA34"/>
  <c r="AZ34"/>
  <c r="AV34"/>
  <c r="AR34"/>
  <c r="AQ34"/>
  <c r="AS34" s="1"/>
  <c r="AP34"/>
  <c r="AO34"/>
  <c r="AM34"/>
  <c r="AN34" s="1"/>
  <c r="AK34"/>
  <c r="AJ34"/>
  <c r="AI34"/>
  <c r="AG34"/>
  <c r="AH34" s="1"/>
  <c r="AE34"/>
  <c r="AD34"/>
  <c r="AC34"/>
  <c r="AA34"/>
  <c r="AB34" s="1"/>
  <c r="Y34"/>
  <c r="X34"/>
  <c r="W34"/>
  <c r="U34"/>
  <c r="V34" s="1"/>
  <c r="Q34"/>
  <c r="R34" s="1"/>
  <c r="A34"/>
  <c r="BA33"/>
  <c r="AZ33"/>
  <c r="AV33"/>
  <c r="AR33"/>
  <c r="AQ33"/>
  <c r="AS33" s="1"/>
  <c r="BC33" s="1"/>
  <c r="AP33"/>
  <c r="AO33"/>
  <c r="AM33"/>
  <c r="AN33" s="1"/>
  <c r="AK33"/>
  <c r="AJ33"/>
  <c r="AI33"/>
  <c r="AG33"/>
  <c r="AH33" s="1"/>
  <c r="AE33"/>
  <c r="AD33"/>
  <c r="AC33"/>
  <c r="AA33"/>
  <c r="AB33" s="1"/>
  <c r="Y33"/>
  <c r="X33"/>
  <c r="W33"/>
  <c r="U33"/>
  <c r="V33" s="1"/>
  <c r="Q33"/>
  <c r="A33"/>
  <c r="BA32"/>
  <c r="AZ32"/>
  <c r="AV32"/>
  <c r="AR32"/>
  <c r="AQ32"/>
  <c r="AS32" s="1"/>
  <c r="AP32"/>
  <c r="AO32"/>
  <c r="AM32"/>
  <c r="AN32" s="1"/>
  <c r="AK32"/>
  <c r="AJ32"/>
  <c r="AI32"/>
  <c r="AG32"/>
  <c r="AH32" s="1"/>
  <c r="AE32"/>
  <c r="AD32"/>
  <c r="AC32"/>
  <c r="AA32"/>
  <c r="AB32" s="1"/>
  <c r="Y32"/>
  <c r="X32"/>
  <c r="W32"/>
  <c r="U32"/>
  <c r="V32" s="1"/>
  <c r="P32"/>
  <c r="Q32" s="1"/>
  <c r="A32"/>
  <c r="BA31"/>
  <c r="AZ31"/>
  <c r="AV31"/>
  <c r="AR31"/>
  <c r="AQ31"/>
  <c r="AS31" s="1"/>
  <c r="AP31"/>
  <c r="AO31"/>
  <c r="AM31"/>
  <c r="AN31" s="1"/>
  <c r="AK31"/>
  <c r="AJ31"/>
  <c r="AI31"/>
  <c r="AG31"/>
  <c r="AH31" s="1"/>
  <c r="AE31"/>
  <c r="AD31"/>
  <c r="AC31"/>
  <c r="AA31"/>
  <c r="AB31" s="1"/>
  <c r="Y31"/>
  <c r="X31"/>
  <c r="W31"/>
  <c r="U31"/>
  <c r="V31" s="1"/>
  <c r="P31"/>
  <c r="Q31" s="1"/>
  <c r="A31"/>
  <c r="BA30"/>
  <c r="AZ30"/>
  <c r="AV30"/>
  <c r="AR30"/>
  <c r="AQ30"/>
  <c r="AS30" s="1"/>
  <c r="AP30"/>
  <c r="AO30"/>
  <c r="AM30"/>
  <c r="AN30" s="1"/>
  <c r="AK30"/>
  <c r="AJ30"/>
  <c r="AI30"/>
  <c r="AG30"/>
  <c r="AH30" s="1"/>
  <c r="AE30"/>
  <c r="AD30"/>
  <c r="AC30"/>
  <c r="AA30"/>
  <c r="AB30" s="1"/>
  <c r="Y30"/>
  <c r="X30"/>
  <c r="W30"/>
  <c r="V30"/>
  <c r="U30"/>
  <c r="P30"/>
  <c r="Q30" s="1"/>
  <c r="A30"/>
  <c r="BA29"/>
  <c r="AZ29"/>
  <c r="AV29"/>
  <c r="AR29"/>
  <c r="AQ29"/>
  <c r="AS29" s="1"/>
  <c r="AP29"/>
  <c r="AO29"/>
  <c r="AM29"/>
  <c r="AN29" s="1"/>
  <c r="AK29"/>
  <c r="AJ29"/>
  <c r="AI29"/>
  <c r="AG29"/>
  <c r="AH29" s="1"/>
  <c r="AE29"/>
  <c r="AD29"/>
  <c r="AC29"/>
  <c r="AA29"/>
  <c r="AB29" s="1"/>
  <c r="Y29"/>
  <c r="X29"/>
  <c r="W29"/>
  <c r="U29"/>
  <c r="V29" s="1"/>
  <c r="P29"/>
  <c r="Q29" s="1"/>
  <c r="A29"/>
  <c r="BA28"/>
  <c r="AZ28"/>
  <c r="AV28"/>
  <c r="AR28"/>
  <c r="AQ28"/>
  <c r="AS28" s="1"/>
  <c r="AP28"/>
  <c r="AO28"/>
  <c r="AM28"/>
  <c r="AN28" s="1"/>
  <c r="AK28"/>
  <c r="AJ28"/>
  <c r="AI28"/>
  <c r="AG28"/>
  <c r="AH28" s="1"/>
  <c r="AE28"/>
  <c r="AD28"/>
  <c r="AC28"/>
  <c r="AA28"/>
  <c r="AB28" s="1"/>
  <c r="Y28"/>
  <c r="X28"/>
  <c r="W28"/>
  <c r="U28"/>
  <c r="V28" s="1"/>
  <c r="P28"/>
  <c r="Q28" s="1"/>
  <c r="A28"/>
  <c r="BA27"/>
  <c r="AZ27"/>
  <c r="AV27"/>
  <c r="AR27"/>
  <c r="AQ27"/>
  <c r="AS27" s="1"/>
  <c r="AP27"/>
  <c r="AO27"/>
  <c r="AM27"/>
  <c r="AN27" s="1"/>
  <c r="AK27"/>
  <c r="AJ27"/>
  <c r="AI27"/>
  <c r="AG27"/>
  <c r="AH27" s="1"/>
  <c r="AE27"/>
  <c r="AD27"/>
  <c r="AC27"/>
  <c r="AA27"/>
  <c r="AB27" s="1"/>
  <c r="Y27"/>
  <c r="X27"/>
  <c r="W27"/>
  <c r="U27"/>
  <c r="V27" s="1"/>
  <c r="P27"/>
  <c r="Q27" s="1"/>
  <c r="A27"/>
  <c r="BA26"/>
  <c r="AZ26"/>
  <c r="AV26"/>
  <c r="AR26"/>
  <c r="AQ26"/>
  <c r="AS26" s="1"/>
  <c r="AP26"/>
  <c r="AO26"/>
  <c r="AM26"/>
  <c r="AN26" s="1"/>
  <c r="AK26"/>
  <c r="AJ26"/>
  <c r="AI26"/>
  <c r="AG26"/>
  <c r="AH26" s="1"/>
  <c r="AE26"/>
  <c r="AD26"/>
  <c r="AC26"/>
  <c r="AA26"/>
  <c r="AB26" s="1"/>
  <c r="Y26"/>
  <c r="X26"/>
  <c r="W26"/>
  <c r="U26"/>
  <c r="V26" s="1"/>
  <c r="P26"/>
  <c r="Q26" s="1"/>
  <c r="A26"/>
  <c r="BA25"/>
  <c r="AZ25"/>
  <c r="AV25"/>
  <c r="AR25"/>
  <c r="AQ25"/>
  <c r="AS25" s="1"/>
  <c r="AP25"/>
  <c r="AO25"/>
  <c r="AM25"/>
  <c r="AN25" s="1"/>
  <c r="AK25"/>
  <c r="AJ25"/>
  <c r="AI25"/>
  <c r="AG25"/>
  <c r="AH25" s="1"/>
  <c r="AE25"/>
  <c r="AD25"/>
  <c r="AC25"/>
  <c r="AA25"/>
  <c r="AB25" s="1"/>
  <c r="Y25"/>
  <c r="X25"/>
  <c r="W25"/>
  <c r="U25"/>
  <c r="V25" s="1"/>
  <c r="P25"/>
  <c r="Q25" s="1"/>
  <c r="A25"/>
  <c r="BA24"/>
  <c r="AZ24"/>
  <c r="AV24"/>
  <c r="AR24"/>
  <c r="AQ24"/>
  <c r="AS24" s="1"/>
  <c r="AP24"/>
  <c r="AO24"/>
  <c r="AM24"/>
  <c r="AN24" s="1"/>
  <c r="AK24"/>
  <c r="AJ24"/>
  <c r="AI24"/>
  <c r="AG24"/>
  <c r="AH24" s="1"/>
  <c r="AE24"/>
  <c r="AD24"/>
  <c r="AC24"/>
  <c r="AA24"/>
  <c r="AB24" s="1"/>
  <c r="Y24"/>
  <c r="X24"/>
  <c r="W24"/>
  <c r="U24"/>
  <c r="V24" s="1"/>
  <c r="P24"/>
  <c r="Q24" s="1"/>
  <c r="A24"/>
  <c r="BA23"/>
  <c r="AZ23"/>
  <c r="AV23"/>
  <c r="AR23"/>
  <c r="AQ23"/>
  <c r="AS23" s="1"/>
  <c r="AP23"/>
  <c r="AO23"/>
  <c r="AM23"/>
  <c r="AN23" s="1"/>
  <c r="AK23"/>
  <c r="AJ23"/>
  <c r="AI23"/>
  <c r="AG23"/>
  <c r="AH23" s="1"/>
  <c r="AE23"/>
  <c r="AD23"/>
  <c r="AC23"/>
  <c r="AA23"/>
  <c r="AB23" s="1"/>
  <c r="Y23"/>
  <c r="X23"/>
  <c r="W23"/>
  <c r="U23"/>
  <c r="V23" s="1"/>
  <c r="P23"/>
  <c r="Q23" s="1"/>
  <c r="A23"/>
  <c r="BA22"/>
  <c r="AZ22"/>
  <c r="AV22"/>
  <c r="AR22"/>
  <c r="AQ22"/>
  <c r="AS22" s="1"/>
  <c r="AP22"/>
  <c r="AO22"/>
  <c r="AM22"/>
  <c r="AN22" s="1"/>
  <c r="AK22"/>
  <c r="AJ22"/>
  <c r="AI22"/>
  <c r="AG22"/>
  <c r="AH22" s="1"/>
  <c r="AE22"/>
  <c r="AD22"/>
  <c r="AC22"/>
  <c r="AA22"/>
  <c r="AB22" s="1"/>
  <c r="Y22"/>
  <c r="X22"/>
  <c r="W22"/>
  <c r="U22"/>
  <c r="V22" s="1"/>
  <c r="P22"/>
  <c r="Q22" s="1"/>
  <c r="A22"/>
  <c r="BA21"/>
  <c r="AZ21"/>
  <c r="AV21"/>
  <c r="AR21"/>
  <c r="AQ21"/>
  <c r="AS21" s="1"/>
  <c r="AP21"/>
  <c r="AO21"/>
  <c r="AM21"/>
  <c r="AN21" s="1"/>
  <c r="AK21"/>
  <c r="AJ21"/>
  <c r="AI21"/>
  <c r="AG21"/>
  <c r="AH21" s="1"/>
  <c r="AE21"/>
  <c r="AD21"/>
  <c r="AC21"/>
  <c r="AA21"/>
  <c r="AB21" s="1"/>
  <c r="Y21"/>
  <c r="X21"/>
  <c r="W21"/>
  <c r="U21"/>
  <c r="V21" s="1"/>
  <c r="P21"/>
  <c r="Q21" s="1"/>
  <c r="A21"/>
  <c r="BA20"/>
  <c r="AZ20"/>
  <c r="AV20"/>
  <c r="AR20"/>
  <c r="AQ20"/>
  <c r="AS20" s="1"/>
  <c r="AP20"/>
  <c r="AO20"/>
  <c r="AM20"/>
  <c r="AN20" s="1"/>
  <c r="AK20"/>
  <c r="AJ20"/>
  <c r="AI20"/>
  <c r="AG20"/>
  <c r="AH20" s="1"/>
  <c r="AE20"/>
  <c r="AD20"/>
  <c r="AC20"/>
  <c r="AA20"/>
  <c r="AB20" s="1"/>
  <c r="Y20"/>
  <c r="X20"/>
  <c r="W20"/>
  <c r="U20"/>
  <c r="V20" s="1"/>
  <c r="P20"/>
  <c r="Q20" s="1"/>
  <c r="A20"/>
  <c r="BA19"/>
  <c r="AZ19"/>
  <c r="AV19"/>
  <c r="AR19"/>
  <c r="AQ19"/>
  <c r="AS19" s="1"/>
  <c r="AP19"/>
  <c r="AO19"/>
  <c r="AM19"/>
  <c r="AN19" s="1"/>
  <c r="AK19"/>
  <c r="AJ19"/>
  <c r="AI19"/>
  <c r="AG19"/>
  <c r="AH19" s="1"/>
  <c r="AE19"/>
  <c r="AD19"/>
  <c r="AC19"/>
  <c r="AA19"/>
  <c r="AB19" s="1"/>
  <c r="Y19"/>
  <c r="X19"/>
  <c r="W19"/>
  <c r="U19"/>
  <c r="V19" s="1"/>
  <c r="P19"/>
  <c r="Q19" s="1"/>
  <c r="B19" s="1"/>
  <c r="C19" s="1"/>
  <c r="A19"/>
  <c r="BA18"/>
  <c r="AZ18"/>
  <c r="AV18"/>
  <c r="AR18"/>
  <c r="AQ18"/>
  <c r="AS18" s="1"/>
  <c r="AP18"/>
  <c r="AO18"/>
  <c r="AM18"/>
  <c r="AN18" s="1"/>
  <c r="AK18"/>
  <c r="AJ18"/>
  <c r="AI18"/>
  <c r="AG18"/>
  <c r="AH18" s="1"/>
  <c r="AE18"/>
  <c r="AD18"/>
  <c r="AC18"/>
  <c r="AA18"/>
  <c r="AB18" s="1"/>
  <c r="Y18"/>
  <c r="X18"/>
  <c r="W18"/>
  <c r="U18"/>
  <c r="V18" s="1"/>
  <c r="P18"/>
  <c r="Q18" s="1"/>
  <c r="A18"/>
  <c r="BA17"/>
  <c r="AZ17"/>
  <c r="AV17"/>
  <c r="AR17"/>
  <c r="AQ17"/>
  <c r="AS17" s="1"/>
  <c r="AP17"/>
  <c r="AO17"/>
  <c r="AM17"/>
  <c r="AN17" s="1"/>
  <c r="AK17"/>
  <c r="AJ17"/>
  <c r="AI17"/>
  <c r="AG17"/>
  <c r="AH17" s="1"/>
  <c r="AE17"/>
  <c r="AD17"/>
  <c r="AC17"/>
  <c r="AA17"/>
  <c r="AB17" s="1"/>
  <c r="Y17"/>
  <c r="X17"/>
  <c r="W17"/>
  <c r="U17"/>
  <c r="V17" s="1"/>
  <c r="P17"/>
  <c r="Q17" s="1"/>
  <c r="A17"/>
  <c r="BA16"/>
  <c r="AZ16"/>
  <c r="AV16"/>
  <c r="AR16"/>
  <c r="AQ16"/>
  <c r="AS16" s="1"/>
  <c r="AP16"/>
  <c r="AO16"/>
  <c r="AM16"/>
  <c r="AN16" s="1"/>
  <c r="AK16"/>
  <c r="AJ16"/>
  <c r="AI16"/>
  <c r="AG16"/>
  <c r="AH16" s="1"/>
  <c r="AE16"/>
  <c r="AD16"/>
  <c r="AC16"/>
  <c r="AA16"/>
  <c r="AB16" s="1"/>
  <c r="Y16"/>
  <c r="X16"/>
  <c r="W16"/>
  <c r="U16"/>
  <c r="V16" s="1"/>
  <c r="P16"/>
  <c r="Q16" s="1"/>
  <c r="A16"/>
  <c r="BA15"/>
  <c r="AZ15"/>
  <c r="AV15"/>
  <c r="AR15"/>
  <c r="AQ15"/>
  <c r="AS15" s="1"/>
  <c r="AP15"/>
  <c r="AO15"/>
  <c r="AM15"/>
  <c r="AN15" s="1"/>
  <c r="AK15"/>
  <c r="AJ15"/>
  <c r="AI15"/>
  <c r="AG15"/>
  <c r="AH15" s="1"/>
  <c r="AE15"/>
  <c r="AD15"/>
  <c r="AC15"/>
  <c r="AA15"/>
  <c r="AB15" s="1"/>
  <c r="Y15"/>
  <c r="X15"/>
  <c r="W15"/>
  <c r="U15"/>
  <c r="V15" s="1"/>
  <c r="P11"/>
  <c r="A15"/>
  <c r="BA14"/>
  <c r="AZ14"/>
  <c r="AV14"/>
  <c r="AR14"/>
  <c r="AQ14"/>
  <c r="AS14" s="1"/>
  <c r="AP14"/>
  <c r="AO14"/>
  <c r="AM14"/>
  <c r="AN14" s="1"/>
  <c r="AJ14"/>
  <c r="AC14"/>
  <c r="AA14"/>
  <c r="AB14" s="1"/>
  <c r="Y14"/>
  <c r="X14"/>
  <c r="W14"/>
  <c r="U14"/>
  <c r="V14" s="1"/>
  <c r="P12"/>
  <c r="A14"/>
  <c r="BA13"/>
  <c r="AZ13"/>
  <c r="AV13"/>
  <c r="AR13"/>
  <c r="AQ13"/>
  <c r="AS13" s="1"/>
  <c r="AP13"/>
  <c r="AO13"/>
  <c r="AM13"/>
  <c r="AN13" s="1"/>
  <c r="AJ13"/>
  <c r="AC13"/>
  <c r="AA13"/>
  <c r="AB13" s="1"/>
  <c r="Y13"/>
  <c r="X13"/>
  <c r="W13"/>
  <c r="U13"/>
  <c r="V13" s="1"/>
  <c r="P13"/>
  <c r="A13"/>
  <c r="BA12"/>
  <c r="AZ12"/>
  <c r="AV12"/>
  <c r="AR12"/>
  <c r="AQ12"/>
  <c r="AS12" s="1"/>
  <c r="AP12"/>
  <c r="AO12"/>
  <c r="AM12"/>
  <c r="AN12" s="1"/>
  <c r="AJ12"/>
  <c r="AC12"/>
  <c r="AA12"/>
  <c r="AB12" s="1"/>
  <c r="Y12"/>
  <c r="X12"/>
  <c r="W12"/>
  <c r="V12"/>
  <c r="U12"/>
  <c r="P15"/>
  <c r="A12"/>
  <c r="BA11"/>
  <c r="AZ11"/>
  <c r="AV11"/>
  <c r="AR11"/>
  <c r="AQ11"/>
  <c r="AS11" s="1"/>
  <c r="AP11"/>
  <c r="AO11"/>
  <c r="AM11"/>
  <c r="AN11" s="1"/>
  <c r="AJ11"/>
  <c r="AC11"/>
  <c r="AA11"/>
  <c r="AB11" s="1"/>
  <c r="Y11"/>
  <c r="X11"/>
  <c r="W11"/>
  <c r="U11"/>
  <c r="V11" s="1"/>
  <c r="P10"/>
  <c r="A11"/>
  <c r="BA10"/>
  <c r="AZ10"/>
  <c r="AV10"/>
  <c r="AR10"/>
  <c r="AQ10"/>
  <c r="AS10" s="1"/>
  <c r="AP10"/>
  <c r="AO10"/>
  <c r="AM10"/>
  <c r="AN10" s="1"/>
  <c r="AJ10"/>
  <c r="AI10"/>
  <c r="AK10" s="1"/>
  <c r="AC10"/>
  <c r="AA10"/>
  <c r="AB10" s="1"/>
  <c r="Y10"/>
  <c r="X10"/>
  <c r="W10"/>
  <c r="U10"/>
  <c r="V10" s="1"/>
  <c r="P14"/>
  <c r="Q14" s="1"/>
  <c r="A10"/>
  <c r="H59" i="41"/>
  <c r="H60" s="1"/>
  <c r="Y54"/>
  <c r="X54"/>
  <c r="W54"/>
  <c r="V54"/>
  <c r="Z54" s="1"/>
  <c r="AB54" s="1"/>
  <c r="O54"/>
  <c r="P54" s="1"/>
  <c r="Y53"/>
  <c r="X53"/>
  <c r="W53"/>
  <c r="V53"/>
  <c r="Z53" s="1"/>
  <c r="AB53" s="1"/>
  <c r="O53"/>
  <c r="P53" s="1"/>
  <c r="Y52"/>
  <c r="X52"/>
  <c r="W52"/>
  <c r="V52"/>
  <c r="Z52" s="1"/>
  <c r="AB52" s="1"/>
  <c r="O52"/>
  <c r="P52" s="1"/>
  <c r="Y51"/>
  <c r="X51"/>
  <c r="W51"/>
  <c r="V51"/>
  <c r="Z51" s="1"/>
  <c r="AB51" s="1"/>
  <c r="O51"/>
  <c r="P51" s="1"/>
  <c r="Y50"/>
  <c r="X50"/>
  <c r="W50"/>
  <c r="V50"/>
  <c r="Z50" s="1"/>
  <c r="AB50" s="1"/>
  <c r="O50"/>
  <c r="P50" s="1"/>
  <c r="Y49"/>
  <c r="X49"/>
  <c r="W49"/>
  <c r="V49"/>
  <c r="Z49" s="1"/>
  <c r="AB49" s="1"/>
  <c r="O49"/>
  <c r="P49" s="1"/>
  <c r="Y48"/>
  <c r="X48"/>
  <c r="W48"/>
  <c r="V48"/>
  <c r="Z48" s="1"/>
  <c r="AB48" s="1"/>
  <c r="O48"/>
  <c r="P48" s="1"/>
  <c r="Y47"/>
  <c r="X47"/>
  <c r="W47"/>
  <c r="V47"/>
  <c r="Z47" s="1"/>
  <c r="AB47" s="1"/>
  <c r="O47"/>
  <c r="P47" s="1"/>
  <c r="Y46"/>
  <c r="X46"/>
  <c r="W46"/>
  <c r="V46"/>
  <c r="Z46" s="1"/>
  <c r="AB46" s="1"/>
  <c r="O46"/>
  <c r="P46" s="1"/>
  <c r="Y45"/>
  <c r="X45"/>
  <c r="W45"/>
  <c r="V45"/>
  <c r="Z45" s="1"/>
  <c r="AB45" s="1"/>
  <c r="O45"/>
  <c r="P45" s="1"/>
  <c r="Y44"/>
  <c r="X44"/>
  <c r="W44"/>
  <c r="V44"/>
  <c r="Z44" s="1"/>
  <c r="AB44" s="1"/>
  <c r="O44"/>
  <c r="P44" s="1"/>
  <c r="Y43"/>
  <c r="X43"/>
  <c r="W43"/>
  <c r="V43"/>
  <c r="Z43" s="1"/>
  <c r="AB43" s="1"/>
  <c r="O43"/>
  <c r="P43" s="1"/>
  <c r="A43"/>
  <c r="Y42"/>
  <c r="X42"/>
  <c r="W42"/>
  <c r="V42"/>
  <c r="Z42" s="1"/>
  <c r="AB42" s="1"/>
  <c r="P42"/>
  <c r="Q42" s="1"/>
  <c r="O42"/>
  <c r="B42"/>
  <c r="C42" s="1"/>
  <c r="A42"/>
  <c r="Y41"/>
  <c r="X41"/>
  <c r="W41"/>
  <c r="V41"/>
  <c r="Z41" s="1"/>
  <c r="AB41" s="1"/>
  <c r="O41"/>
  <c r="P41" s="1"/>
  <c r="A41"/>
  <c r="Y40"/>
  <c r="X40"/>
  <c r="W40"/>
  <c r="V40"/>
  <c r="Z40" s="1"/>
  <c r="AB40" s="1"/>
  <c r="P40"/>
  <c r="Q40" s="1"/>
  <c r="O40"/>
  <c r="B40"/>
  <c r="C40" s="1"/>
  <c r="A40"/>
  <c r="Y39"/>
  <c r="X39"/>
  <c r="W39"/>
  <c r="V39"/>
  <c r="Z39" s="1"/>
  <c r="AB39" s="1"/>
  <c r="O39"/>
  <c r="P39" s="1"/>
  <c r="A39"/>
  <c r="Y38"/>
  <c r="X38"/>
  <c r="W38"/>
  <c r="V38"/>
  <c r="Z38" s="1"/>
  <c r="AB38" s="1"/>
  <c r="B38" s="1"/>
  <c r="C38" s="1"/>
  <c r="P38"/>
  <c r="Q38" s="1"/>
  <c r="O38"/>
  <c r="A38"/>
  <c r="Y37"/>
  <c r="X37"/>
  <c r="W37"/>
  <c r="V37"/>
  <c r="Z37" s="1"/>
  <c r="AB37" s="1"/>
  <c r="O37"/>
  <c r="P37" s="1"/>
  <c r="A37"/>
  <c r="Y36"/>
  <c r="X36"/>
  <c r="W36"/>
  <c r="V36"/>
  <c r="Z36" s="1"/>
  <c r="AB36" s="1"/>
  <c r="B36" s="1"/>
  <c r="C36" s="1"/>
  <c r="P36"/>
  <c r="Q36" s="1"/>
  <c r="O36"/>
  <c r="A36"/>
  <c r="Y35"/>
  <c r="X35"/>
  <c r="W35"/>
  <c r="V35"/>
  <c r="Z35" s="1"/>
  <c r="AB35" s="1"/>
  <c r="O35"/>
  <c r="P35" s="1"/>
  <c r="A35"/>
  <c r="Y34"/>
  <c r="X34"/>
  <c r="W34"/>
  <c r="V34"/>
  <c r="Z34" s="1"/>
  <c r="AB34" s="1"/>
  <c r="B34" s="1"/>
  <c r="C34" s="1"/>
  <c r="P34"/>
  <c r="Q34" s="1"/>
  <c r="O34"/>
  <c r="A34"/>
  <c r="Y33"/>
  <c r="X33"/>
  <c r="W33"/>
  <c r="V33"/>
  <c r="Z33" s="1"/>
  <c r="AB33" s="1"/>
  <c r="O33"/>
  <c r="P33" s="1"/>
  <c r="A33"/>
  <c r="Y32"/>
  <c r="X32"/>
  <c r="W32"/>
  <c r="V32"/>
  <c r="Z32" s="1"/>
  <c r="AB32" s="1"/>
  <c r="B32" s="1"/>
  <c r="C32" s="1"/>
  <c r="P32"/>
  <c r="Q32" s="1"/>
  <c r="O32"/>
  <c r="A32"/>
  <c r="Y31"/>
  <c r="X31"/>
  <c r="W31"/>
  <c r="V31"/>
  <c r="Z31" s="1"/>
  <c r="AB31" s="1"/>
  <c r="O31"/>
  <c r="P31" s="1"/>
  <c r="A31"/>
  <c r="Y30"/>
  <c r="X30"/>
  <c r="W30"/>
  <c r="V30"/>
  <c r="Z30" s="1"/>
  <c r="AB30" s="1"/>
  <c r="B30" s="1"/>
  <c r="C30" s="1"/>
  <c r="P30"/>
  <c r="Q30" s="1"/>
  <c r="O30"/>
  <c r="A30"/>
  <c r="Y29"/>
  <c r="X29"/>
  <c r="W29"/>
  <c r="V29"/>
  <c r="Z29" s="1"/>
  <c r="AB29" s="1"/>
  <c r="O29"/>
  <c r="P29" s="1"/>
  <c r="A29"/>
  <c r="Y28"/>
  <c r="X28"/>
  <c r="W28"/>
  <c r="V28"/>
  <c r="Z28" s="1"/>
  <c r="AB28" s="1"/>
  <c r="B28" s="1"/>
  <c r="C28" s="1"/>
  <c r="P28"/>
  <c r="Q28" s="1"/>
  <c r="O28"/>
  <c r="A28"/>
  <c r="Y27"/>
  <c r="X27"/>
  <c r="W27"/>
  <c r="V27"/>
  <c r="Z27" s="1"/>
  <c r="AB27" s="1"/>
  <c r="O27"/>
  <c r="P27" s="1"/>
  <c r="A27"/>
  <c r="Y26"/>
  <c r="X26"/>
  <c r="W26"/>
  <c r="V26"/>
  <c r="Z26" s="1"/>
  <c r="AB26" s="1"/>
  <c r="B26" s="1"/>
  <c r="C26" s="1"/>
  <c r="P26"/>
  <c r="Q26" s="1"/>
  <c r="O26"/>
  <c r="A26"/>
  <c r="Y25"/>
  <c r="X25"/>
  <c r="W25"/>
  <c r="V25"/>
  <c r="Z25" s="1"/>
  <c r="AB25" s="1"/>
  <c r="O25"/>
  <c r="P25" s="1"/>
  <c r="A25"/>
  <c r="Y24"/>
  <c r="X24"/>
  <c r="W24"/>
  <c r="V24"/>
  <c r="Z24" s="1"/>
  <c r="AB24" s="1"/>
  <c r="B24" s="1"/>
  <c r="C24" s="1"/>
  <c r="P24"/>
  <c r="Q24" s="1"/>
  <c r="O24"/>
  <c r="A24"/>
  <c r="Y23"/>
  <c r="X23"/>
  <c r="W23"/>
  <c r="V23"/>
  <c r="Z23" s="1"/>
  <c r="AB23" s="1"/>
  <c r="B23" s="1"/>
  <c r="C23" s="1"/>
  <c r="O23"/>
  <c r="P23" s="1"/>
  <c r="A23"/>
  <c r="Y22"/>
  <c r="X22"/>
  <c r="W22"/>
  <c r="V22"/>
  <c r="Z22" s="1"/>
  <c r="AB22" s="1"/>
  <c r="B22" s="1"/>
  <c r="C22" s="1"/>
  <c r="P22"/>
  <c r="Q22" s="1"/>
  <c r="O22"/>
  <c r="A22"/>
  <c r="Y21"/>
  <c r="X21"/>
  <c r="W21"/>
  <c r="V21"/>
  <c r="Z21" s="1"/>
  <c r="AB21" s="1"/>
  <c r="O21"/>
  <c r="P21" s="1"/>
  <c r="A21"/>
  <c r="Y20"/>
  <c r="X20"/>
  <c r="W20"/>
  <c r="V20"/>
  <c r="Z20" s="1"/>
  <c r="AB20" s="1"/>
  <c r="B20" s="1"/>
  <c r="C20" s="1"/>
  <c r="P20"/>
  <c r="Q20" s="1"/>
  <c r="O20"/>
  <c r="A20"/>
  <c r="Y19"/>
  <c r="X19"/>
  <c r="W19"/>
  <c r="V19"/>
  <c r="Z19" s="1"/>
  <c r="AB19" s="1"/>
  <c r="B19" s="1"/>
  <c r="C19" s="1"/>
  <c r="O19"/>
  <c r="P19" s="1"/>
  <c r="A19"/>
  <c r="Y18"/>
  <c r="X18"/>
  <c r="W18"/>
  <c r="V18"/>
  <c r="Z18" s="1"/>
  <c r="AB18" s="1"/>
  <c r="B18" s="1"/>
  <c r="C18" s="1"/>
  <c r="P18"/>
  <c r="Q18" s="1"/>
  <c r="O18"/>
  <c r="A18"/>
  <c r="Y17"/>
  <c r="X17"/>
  <c r="W17"/>
  <c r="V17"/>
  <c r="Z17" s="1"/>
  <c r="AB17" s="1"/>
  <c r="O17"/>
  <c r="P17" s="1"/>
  <c r="A17"/>
  <c r="Y16"/>
  <c r="X16"/>
  <c r="W16"/>
  <c r="V16"/>
  <c r="Z16" s="1"/>
  <c r="AB16" s="1"/>
  <c r="B16" s="1"/>
  <c r="C16" s="1"/>
  <c r="P16"/>
  <c r="Q16" s="1"/>
  <c r="O16"/>
  <c r="A16"/>
  <c r="Y15"/>
  <c r="X15"/>
  <c r="W15"/>
  <c r="V15"/>
  <c r="Z15" s="1"/>
  <c r="AB15" s="1"/>
  <c r="B15" s="1"/>
  <c r="C15" s="1"/>
  <c r="O15"/>
  <c r="P15" s="1"/>
  <c r="A15"/>
  <c r="Y14"/>
  <c r="X14"/>
  <c r="W14"/>
  <c r="V14"/>
  <c r="Z14" s="1"/>
  <c r="AB14" s="1"/>
  <c r="B14" s="1"/>
  <c r="C14" s="1"/>
  <c r="P14"/>
  <c r="Q14" s="1"/>
  <c r="O14"/>
  <c r="A14"/>
  <c r="Y13"/>
  <c r="X13"/>
  <c r="W13"/>
  <c r="V13"/>
  <c r="Z13" s="1"/>
  <c r="AB13" s="1"/>
  <c r="O13"/>
  <c r="P13" s="1"/>
  <c r="A13"/>
  <c r="Y12"/>
  <c r="X12"/>
  <c r="W12"/>
  <c r="V12"/>
  <c r="Z12" s="1"/>
  <c r="AB12" s="1"/>
  <c r="B12" s="1"/>
  <c r="C12" s="1"/>
  <c r="P12"/>
  <c r="Q12" s="1"/>
  <c r="O12"/>
  <c r="A12"/>
  <c r="Y11"/>
  <c r="X11"/>
  <c r="W11"/>
  <c r="V11"/>
  <c r="Z11" s="1"/>
  <c r="AB11" s="1"/>
  <c r="B11" s="1"/>
  <c r="C11" s="1"/>
  <c r="O11"/>
  <c r="P11" s="1"/>
  <c r="A11"/>
  <c r="Y10"/>
  <c r="X10"/>
  <c r="W10"/>
  <c r="V10"/>
  <c r="Z10" s="1"/>
  <c r="AB10" s="1"/>
  <c r="B10" s="1"/>
  <c r="C10" s="1"/>
  <c r="P10"/>
  <c r="Q10" s="1"/>
  <c r="O10"/>
  <c r="A10"/>
  <c r="H58" i="40"/>
  <c r="H59" s="1"/>
  <c r="AJ53"/>
  <c r="AI53"/>
  <c r="AH53"/>
  <c r="AG53"/>
  <c r="AK53" s="1"/>
  <c r="O53"/>
  <c r="AA53" s="1"/>
  <c r="AJ52"/>
  <c r="AI52"/>
  <c r="AH52"/>
  <c r="AG52"/>
  <c r="O52"/>
  <c r="AA52" s="1"/>
  <c r="AJ51"/>
  <c r="AI51"/>
  <c r="AH51"/>
  <c r="AG51"/>
  <c r="AK51" s="1"/>
  <c r="O51"/>
  <c r="AA51" s="1"/>
  <c r="AJ50"/>
  <c r="AI50"/>
  <c r="AH50"/>
  <c r="AG50"/>
  <c r="O50"/>
  <c r="AA50" s="1"/>
  <c r="AJ49"/>
  <c r="AI49"/>
  <c r="AH49"/>
  <c r="AG49"/>
  <c r="AK49" s="1"/>
  <c r="O49"/>
  <c r="AA49" s="1"/>
  <c r="AJ48"/>
  <c r="AI48"/>
  <c r="AH48"/>
  <c r="AG48"/>
  <c r="O48"/>
  <c r="AA48" s="1"/>
  <c r="AJ47"/>
  <c r="AI47"/>
  <c r="AH47"/>
  <c r="AG47"/>
  <c r="AK47" s="1"/>
  <c r="O47"/>
  <c r="AA47" s="1"/>
  <c r="AJ46"/>
  <c r="AI46"/>
  <c r="AH46"/>
  <c r="AG46"/>
  <c r="O46"/>
  <c r="AA46" s="1"/>
  <c r="AJ45"/>
  <c r="AI45"/>
  <c r="AH45"/>
  <c r="AG45"/>
  <c r="AK45" s="1"/>
  <c r="O45"/>
  <c r="AA45" s="1"/>
  <c r="AJ44"/>
  <c r="AI44"/>
  <c r="AH44"/>
  <c r="AG44"/>
  <c r="O44"/>
  <c r="AA44" s="1"/>
  <c r="AJ43"/>
  <c r="AI43"/>
  <c r="AH43"/>
  <c r="AG43"/>
  <c r="AK43" s="1"/>
  <c r="O43"/>
  <c r="AA43" s="1"/>
  <c r="AJ42"/>
  <c r="AI42"/>
  <c r="AH42"/>
  <c r="AG42"/>
  <c r="O42"/>
  <c r="AA42" s="1"/>
  <c r="A42"/>
  <c r="AJ41"/>
  <c r="AI41"/>
  <c r="AH41"/>
  <c r="AG41"/>
  <c r="AA41"/>
  <c r="O41"/>
  <c r="A41"/>
  <c r="AJ40"/>
  <c r="AI40"/>
  <c r="AH40"/>
  <c r="AG40"/>
  <c r="O40"/>
  <c r="AA40" s="1"/>
  <c r="AB40" s="1"/>
  <c r="A40"/>
  <c r="AJ39"/>
  <c r="AI39"/>
  <c r="AH39"/>
  <c r="AG39"/>
  <c r="AK39" s="1"/>
  <c r="O39"/>
  <c r="AA39" s="1"/>
  <c r="A39"/>
  <c r="AJ38"/>
  <c r="AI38"/>
  <c r="AH38"/>
  <c r="AK38"/>
  <c r="O38"/>
  <c r="AA38" s="1"/>
  <c r="A38"/>
  <c r="AJ37"/>
  <c r="AI37"/>
  <c r="AH37"/>
  <c r="AK37"/>
  <c r="O37"/>
  <c r="AA37" s="1"/>
  <c r="AB37" s="1"/>
  <c r="A37"/>
  <c r="AJ36"/>
  <c r="AI36"/>
  <c r="AH36"/>
  <c r="O36"/>
  <c r="AA36" s="1"/>
  <c r="AB36" s="1"/>
  <c r="A36"/>
  <c r="AJ35"/>
  <c r="AI35"/>
  <c r="AH35"/>
  <c r="O35"/>
  <c r="AA35" s="1"/>
  <c r="AB35" s="1"/>
  <c r="A35"/>
  <c r="AJ34"/>
  <c r="AI34"/>
  <c r="AH34"/>
  <c r="O34"/>
  <c r="AA34" s="1"/>
  <c r="A34"/>
  <c r="AJ33"/>
  <c r="AI33"/>
  <c r="AH33"/>
  <c r="AA33"/>
  <c r="AB33" s="1"/>
  <c r="O33"/>
  <c r="A33"/>
  <c r="AJ32"/>
  <c r="AI32"/>
  <c r="AH32"/>
  <c r="O32"/>
  <c r="AA32" s="1"/>
  <c r="AB32" s="1"/>
  <c r="A32"/>
  <c r="AJ31"/>
  <c r="AI31"/>
  <c r="AH31"/>
  <c r="AK31"/>
  <c r="O31"/>
  <c r="AA31" s="1"/>
  <c r="AB31" s="1"/>
  <c r="A31"/>
  <c r="AJ30"/>
  <c r="AI30"/>
  <c r="AH30"/>
  <c r="AK30"/>
  <c r="O30"/>
  <c r="AA30" s="1"/>
  <c r="A30"/>
  <c r="AJ28"/>
  <c r="AI28"/>
  <c r="AH28"/>
  <c r="O28"/>
  <c r="A28"/>
  <c r="AJ27"/>
  <c r="AI27"/>
  <c r="AH27"/>
  <c r="O27"/>
  <c r="A27"/>
  <c r="AJ18"/>
  <c r="AI18"/>
  <c r="AH18"/>
  <c r="O18"/>
  <c r="A18"/>
  <c r="AJ17"/>
  <c r="AI17"/>
  <c r="AH17"/>
  <c r="O17"/>
  <c r="A17"/>
  <c r="AJ25"/>
  <c r="AI25"/>
  <c r="AH25"/>
  <c r="O25"/>
  <c r="A25"/>
  <c r="AJ13"/>
  <c r="AI13"/>
  <c r="AH13"/>
  <c r="O13"/>
  <c r="A16"/>
  <c r="AJ20"/>
  <c r="AI20"/>
  <c r="AH20"/>
  <c r="O20"/>
  <c r="A20"/>
  <c r="AJ19"/>
  <c r="AI19"/>
  <c r="AH19"/>
  <c r="O19"/>
  <c r="A19"/>
  <c r="AJ24"/>
  <c r="AI24"/>
  <c r="AH24"/>
  <c r="O24"/>
  <c r="A24"/>
  <c r="AJ10"/>
  <c r="AI10"/>
  <c r="AH10"/>
  <c r="O10"/>
  <c r="AA10" s="1"/>
  <c r="A10"/>
  <c r="AJ21"/>
  <c r="AI21"/>
  <c r="AH21"/>
  <c r="O21"/>
  <c r="A21"/>
  <c r="AJ11"/>
  <c r="AI11"/>
  <c r="AH11"/>
  <c r="O11"/>
  <c r="A13"/>
  <c r="AJ15"/>
  <c r="AI15"/>
  <c r="AH15"/>
  <c r="O15"/>
  <c r="A14"/>
  <c r="AJ26"/>
  <c r="AI26"/>
  <c r="AH26"/>
  <c r="O26"/>
  <c r="A26"/>
  <c r="AJ22"/>
  <c r="AI22"/>
  <c r="AH22"/>
  <c r="O22"/>
  <c r="A22"/>
  <c r="AJ12"/>
  <c r="AI12"/>
  <c r="AH12"/>
  <c r="O12"/>
  <c r="A12"/>
  <c r="AJ16"/>
  <c r="AI16"/>
  <c r="AH16"/>
  <c r="O16"/>
  <c r="AA16" s="1"/>
  <c r="A15"/>
  <c r="AJ14"/>
  <c r="AI14"/>
  <c r="AH14"/>
  <c r="O14"/>
  <c r="AA14" s="1"/>
  <c r="A11"/>
  <c r="AJ29"/>
  <c r="AI29"/>
  <c r="AH29"/>
  <c r="O29"/>
  <c r="AA29" s="1"/>
  <c r="A29"/>
  <c r="AJ23"/>
  <c r="AI23"/>
  <c r="AH23"/>
  <c r="O23"/>
  <c r="A23"/>
  <c r="H43" i="39"/>
  <c r="H44" s="1"/>
  <c r="D19" s="1"/>
  <c r="AJ38"/>
  <c r="AI38"/>
  <c r="AH38"/>
  <c r="O38"/>
  <c r="A38"/>
  <c r="AJ37"/>
  <c r="AI37"/>
  <c r="AH37"/>
  <c r="O37"/>
  <c r="A37"/>
  <c r="AJ36"/>
  <c r="AI36"/>
  <c r="AH36"/>
  <c r="O36"/>
  <c r="A36"/>
  <c r="AJ35"/>
  <c r="AI35"/>
  <c r="AH35"/>
  <c r="O35"/>
  <c r="A35"/>
  <c r="AJ34"/>
  <c r="AI34"/>
  <c r="AH34"/>
  <c r="O34"/>
  <c r="A34"/>
  <c r="AJ33"/>
  <c r="AI33"/>
  <c r="AH33"/>
  <c r="O33"/>
  <c r="A33"/>
  <c r="AJ32"/>
  <c r="AI32"/>
  <c r="AH32"/>
  <c r="O32"/>
  <c r="A32"/>
  <c r="AJ31"/>
  <c r="AI31"/>
  <c r="AH31"/>
  <c r="O31"/>
  <c r="A31"/>
  <c r="AJ30"/>
  <c r="AI30"/>
  <c r="AH30"/>
  <c r="O30"/>
  <c r="A30"/>
  <c r="AJ29"/>
  <c r="AI29"/>
  <c r="AH29"/>
  <c r="O29"/>
  <c r="A29"/>
  <c r="AJ28"/>
  <c r="AI28"/>
  <c r="AH28"/>
  <c r="O28"/>
  <c r="A28"/>
  <c r="AJ27"/>
  <c r="AI27"/>
  <c r="AH27"/>
  <c r="O27"/>
  <c r="A27"/>
  <c r="AJ26"/>
  <c r="AI26"/>
  <c r="AH26"/>
  <c r="O26"/>
  <c r="A26"/>
  <c r="AJ25"/>
  <c r="AI25"/>
  <c r="AH25"/>
  <c r="O25"/>
  <c r="A25"/>
  <c r="AJ24"/>
  <c r="AI24"/>
  <c r="AH24"/>
  <c r="O24"/>
  <c r="A24"/>
  <c r="AJ23"/>
  <c r="AI23"/>
  <c r="AH23"/>
  <c r="O23"/>
  <c r="A23"/>
  <c r="AJ22"/>
  <c r="AI22"/>
  <c r="AH22"/>
  <c r="O22"/>
  <c r="A22"/>
  <c r="AJ16"/>
  <c r="AI16"/>
  <c r="AH16"/>
  <c r="O16"/>
  <c r="A21"/>
  <c r="AJ15"/>
  <c r="AI15"/>
  <c r="AH15"/>
  <c r="O15"/>
  <c r="A20"/>
  <c r="AJ17"/>
  <c r="AI17"/>
  <c r="AH17"/>
  <c r="O17"/>
  <c r="A19"/>
  <c r="AJ20"/>
  <c r="AI20"/>
  <c r="AH20"/>
  <c r="O20"/>
  <c r="A18"/>
  <c r="AJ13"/>
  <c r="AI13"/>
  <c r="AH13"/>
  <c r="O13"/>
  <c r="A13"/>
  <c r="AJ10"/>
  <c r="AI10"/>
  <c r="AH10"/>
  <c r="O10"/>
  <c r="A14"/>
  <c r="AJ11"/>
  <c r="AI11"/>
  <c r="AH11"/>
  <c r="O11"/>
  <c r="A15"/>
  <c r="AJ18"/>
  <c r="AI18"/>
  <c r="AH18"/>
  <c r="O18"/>
  <c r="A16"/>
  <c r="AJ12"/>
  <c r="AI12"/>
  <c r="AH12"/>
  <c r="O12"/>
  <c r="A17"/>
  <c r="AJ14"/>
  <c r="AI14"/>
  <c r="AH14"/>
  <c r="O14"/>
  <c r="A12"/>
  <c r="AJ21"/>
  <c r="AI21"/>
  <c r="AH21"/>
  <c r="O21"/>
  <c r="AA12" s="1"/>
  <c r="A10"/>
  <c r="H59" i="38"/>
  <c r="H60" s="1"/>
  <c r="AJ54"/>
  <c r="AI54"/>
  <c r="AH54"/>
  <c r="AG54"/>
  <c r="AK54" s="1"/>
  <c r="O54"/>
  <c r="AA54" s="1"/>
  <c r="AB54" s="1"/>
  <c r="AJ53"/>
  <c r="AI53"/>
  <c r="AH53"/>
  <c r="AG53"/>
  <c r="AK53" s="1"/>
  <c r="O53"/>
  <c r="AA53" s="1"/>
  <c r="AB53" s="1"/>
  <c r="AJ52"/>
  <c r="AI52"/>
  <c r="AH52"/>
  <c r="AG52"/>
  <c r="AK52" s="1"/>
  <c r="O52"/>
  <c r="AA52" s="1"/>
  <c r="AB52" s="1"/>
  <c r="AJ51"/>
  <c r="AI51"/>
  <c r="AH51"/>
  <c r="AG51"/>
  <c r="AK51" s="1"/>
  <c r="O51"/>
  <c r="AA51" s="1"/>
  <c r="AB51" s="1"/>
  <c r="AJ50"/>
  <c r="AI50"/>
  <c r="AH50"/>
  <c r="AG50"/>
  <c r="AK50" s="1"/>
  <c r="O50"/>
  <c r="AA50" s="1"/>
  <c r="AB50" s="1"/>
  <c r="AJ49"/>
  <c r="AI49"/>
  <c r="AH49"/>
  <c r="AG49"/>
  <c r="AK49" s="1"/>
  <c r="O49"/>
  <c r="AA49" s="1"/>
  <c r="AB49" s="1"/>
  <c r="AJ48"/>
  <c r="AI48"/>
  <c r="AH48"/>
  <c r="AG48"/>
  <c r="AK48" s="1"/>
  <c r="O48"/>
  <c r="AA48" s="1"/>
  <c r="AB48" s="1"/>
  <c r="AJ47"/>
  <c r="AI47"/>
  <c r="AH47"/>
  <c r="AG47"/>
  <c r="AK47" s="1"/>
  <c r="O47"/>
  <c r="AA47" s="1"/>
  <c r="AB47" s="1"/>
  <c r="AJ46"/>
  <c r="AI46"/>
  <c r="AH46"/>
  <c r="AG46"/>
  <c r="AK46" s="1"/>
  <c r="O46"/>
  <c r="AA46" s="1"/>
  <c r="AB46" s="1"/>
  <c r="AJ45"/>
  <c r="AI45"/>
  <c r="AH45"/>
  <c r="AG45"/>
  <c r="AK45" s="1"/>
  <c r="O45"/>
  <c r="AA45" s="1"/>
  <c r="AB45" s="1"/>
  <c r="AJ44"/>
  <c r="AI44"/>
  <c r="AH44"/>
  <c r="AG44"/>
  <c r="AK44" s="1"/>
  <c r="O44"/>
  <c r="AA44" s="1"/>
  <c r="AB44" s="1"/>
  <c r="AJ43"/>
  <c r="AI43"/>
  <c r="AH43"/>
  <c r="AG43"/>
  <c r="AK43" s="1"/>
  <c r="O43"/>
  <c r="AA43" s="1"/>
  <c r="AB43" s="1"/>
  <c r="A43"/>
  <c r="AJ42"/>
  <c r="AI42"/>
  <c r="AH42"/>
  <c r="AG42"/>
  <c r="AK42" s="1"/>
  <c r="AA42"/>
  <c r="AB42" s="1"/>
  <c r="O42"/>
  <c r="A42"/>
  <c r="AJ41"/>
  <c r="AI41"/>
  <c r="AH41"/>
  <c r="AG41"/>
  <c r="O41"/>
  <c r="AA41" s="1"/>
  <c r="AB41" s="1"/>
  <c r="A41"/>
  <c r="AJ40"/>
  <c r="AI40"/>
  <c r="AH40"/>
  <c r="AG40"/>
  <c r="AK40" s="1"/>
  <c r="AA40"/>
  <c r="AB40" s="1"/>
  <c r="O40"/>
  <c r="B40"/>
  <c r="C40" s="1"/>
  <c r="A40"/>
  <c r="AJ39"/>
  <c r="AI39"/>
  <c r="AH39"/>
  <c r="AG39"/>
  <c r="AK39" s="1"/>
  <c r="O39"/>
  <c r="AA39" s="1"/>
  <c r="AB39" s="1"/>
  <c r="A39"/>
  <c r="AJ38"/>
  <c r="AI38"/>
  <c r="AH38"/>
  <c r="AK38"/>
  <c r="O38"/>
  <c r="AA38" s="1"/>
  <c r="AB38" s="1"/>
  <c r="A38"/>
  <c r="AJ37"/>
  <c r="AI37"/>
  <c r="AH37"/>
  <c r="O37"/>
  <c r="AA37" s="1"/>
  <c r="AB37" s="1"/>
  <c r="A37"/>
  <c r="AJ36"/>
  <c r="AI36"/>
  <c r="AH36"/>
  <c r="AK36"/>
  <c r="AA36"/>
  <c r="AB36" s="1"/>
  <c r="O36"/>
  <c r="A36"/>
  <c r="AJ35"/>
  <c r="AI35"/>
  <c r="AH35"/>
  <c r="AK35"/>
  <c r="O35"/>
  <c r="AA35" s="1"/>
  <c r="A35"/>
  <c r="AJ34"/>
  <c r="AI34"/>
  <c r="AH34"/>
  <c r="AK34"/>
  <c r="O34"/>
  <c r="AA34" s="1"/>
  <c r="AB34" s="1"/>
  <c r="A34"/>
  <c r="AJ33"/>
  <c r="AI33"/>
  <c r="AH33"/>
  <c r="O33"/>
  <c r="AA33" s="1"/>
  <c r="AB33" s="1"/>
  <c r="A33"/>
  <c r="AJ32"/>
  <c r="AI32"/>
  <c r="AH32"/>
  <c r="AK32"/>
  <c r="AA32"/>
  <c r="AB32" s="1"/>
  <c r="O32"/>
  <c r="A32"/>
  <c r="AJ31"/>
  <c r="AI31"/>
  <c r="AH31"/>
  <c r="AK31"/>
  <c r="O31"/>
  <c r="AA31" s="1"/>
  <c r="A31"/>
  <c r="AJ30"/>
  <c r="AI30"/>
  <c r="AH30"/>
  <c r="AK30"/>
  <c r="O30"/>
  <c r="AA30" s="1"/>
  <c r="AB30" s="1"/>
  <c r="A30"/>
  <c r="AJ29"/>
  <c r="AI29"/>
  <c r="AH29"/>
  <c r="O29"/>
  <c r="AA29" s="1"/>
  <c r="AB29" s="1"/>
  <c r="A29"/>
  <c r="AJ28"/>
  <c r="AI28"/>
  <c r="AH28"/>
  <c r="AK28"/>
  <c r="AA28"/>
  <c r="AB28" s="1"/>
  <c r="O28"/>
  <c r="A28"/>
  <c r="AJ27"/>
  <c r="AI27"/>
  <c r="AH27"/>
  <c r="AK27"/>
  <c r="O27"/>
  <c r="AA27" s="1"/>
  <c r="A27"/>
  <c r="AJ26"/>
  <c r="AI26"/>
  <c r="AH26"/>
  <c r="AK26"/>
  <c r="O26"/>
  <c r="AA26" s="1"/>
  <c r="AB26" s="1"/>
  <c r="A26"/>
  <c r="AJ25"/>
  <c r="AI25"/>
  <c r="AH25"/>
  <c r="O25"/>
  <c r="AA25" s="1"/>
  <c r="AB25" s="1"/>
  <c r="A25"/>
  <c r="AJ24"/>
  <c r="AI24"/>
  <c r="AH24"/>
  <c r="AK24"/>
  <c r="AA24"/>
  <c r="AB24" s="1"/>
  <c r="O24"/>
  <c r="A24"/>
  <c r="AJ23"/>
  <c r="AI23"/>
  <c r="AH23"/>
  <c r="AK23"/>
  <c r="O23"/>
  <c r="AA23" s="1"/>
  <c r="A23"/>
  <c r="AJ22"/>
  <c r="AI22"/>
  <c r="AH22"/>
  <c r="AK22"/>
  <c r="O22"/>
  <c r="AA22" s="1"/>
  <c r="AB22" s="1"/>
  <c r="A22"/>
  <c r="AJ21"/>
  <c r="AI21"/>
  <c r="AH21"/>
  <c r="O21"/>
  <c r="AA21" s="1"/>
  <c r="AB21" s="1"/>
  <c r="A21"/>
  <c r="AJ17"/>
  <c r="AI17"/>
  <c r="AH17"/>
  <c r="O17"/>
  <c r="A18"/>
  <c r="AJ16"/>
  <c r="AI16"/>
  <c r="AH16"/>
  <c r="O16"/>
  <c r="A13"/>
  <c r="AJ19"/>
  <c r="AI19"/>
  <c r="AH19"/>
  <c r="O19"/>
  <c r="A19"/>
  <c r="AJ12"/>
  <c r="AI12"/>
  <c r="AH12"/>
  <c r="O12"/>
  <c r="AA12" s="1"/>
  <c r="A10"/>
  <c r="AJ18"/>
  <c r="AI18"/>
  <c r="AH18"/>
  <c r="O18"/>
  <c r="A14"/>
  <c r="AJ15"/>
  <c r="AI15"/>
  <c r="AH15"/>
  <c r="O15"/>
  <c r="A11"/>
  <c r="AJ13"/>
  <c r="AI13"/>
  <c r="AH13"/>
  <c r="O13"/>
  <c r="A15"/>
  <c r="AJ14"/>
  <c r="AI14"/>
  <c r="AH14"/>
  <c r="O14"/>
  <c r="A17"/>
  <c r="AJ11"/>
  <c r="AI11"/>
  <c r="AH11"/>
  <c r="O11"/>
  <c r="A16"/>
  <c r="AJ10"/>
  <c r="AI10"/>
  <c r="AH10"/>
  <c r="O10"/>
  <c r="AA10" s="1"/>
  <c r="A12"/>
  <c r="AJ20"/>
  <c r="AI20"/>
  <c r="AH20"/>
  <c r="AA20"/>
  <c r="AB20" s="1"/>
  <c r="O20"/>
  <c r="A20"/>
  <c r="H57" i="37"/>
  <c r="H58" s="1"/>
  <c r="AJ52"/>
  <c r="AI52"/>
  <c r="AH52"/>
  <c r="AG52"/>
  <c r="O52"/>
  <c r="AA52" s="1"/>
  <c r="AB52" s="1"/>
  <c r="AJ51"/>
  <c r="AI51"/>
  <c r="AH51"/>
  <c r="AG51"/>
  <c r="O51"/>
  <c r="AA51" s="1"/>
  <c r="AB51" s="1"/>
  <c r="AJ50"/>
  <c r="AI50"/>
  <c r="AH50"/>
  <c r="AG50"/>
  <c r="O50"/>
  <c r="AA50" s="1"/>
  <c r="AB50" s="1"/>
  <c r="AJ49"/>
  <c r="AI49"/>
  <c r="AH49"/>
  <c r="AG49"/>
  <c r="O49"/>
  <c r="AA49" s="1"/>
  <c r="AB49" s="1"/>
  <c r="AJ48"/>
  <c r="AI48"/>
  <c r="AH48"/>
  <c r="AG48"/>
  <c r="O48"/>
  <c r="AA48" s="1"/>
  <c r="AB48" s="1"/>
  <c r="AJ47"/>
  <c r="AI47"/>
  <c r="AH47"/>
  <c r="AG47"/>
  <c r="O47"/>
  <c r="AA47" s="1"/>
  <c r="AB47" s="1"/>
  <c r="AJ46"/>
  <c r="AI46"/>
  <c r="AH46"/>
  <c r="AG46"/>
  <c r="O46"/>
  <c r="AA46" s="1"/>
  <c r="AB46" s="1"/>
  <c r="AJ45"/>
  <c r="AI45"/>
  <c r="AH45"/>
  <c r="AG45"/>
  <c r="O45"/>
  <c r="AA45" s="1"/>
  <c r="AB45" s="1"/>
  <c r="AJ44"/>
  <c r="AI44"/>
  <c r="AH44"/>
  <c r="AG44"/>
  <c r="O44"/>
  <c r="AA44" s="1"/>
  <c r="AB44" s="1"/>
  <c r="AJ43"/>
  <c r="AI43"/>
  <c r="AH43"/>
  <c r="AG43"/>
  <c r="O43"/>
  <c r="AA43" s="1"/>
  <c r="AB43" s="1"/>
  <c r="AJ42"/>
  <c r="AI42"/>
  <c r="AH42"/>
  <c r="AG42"/>
  <c r="O42"/>
  <c r="AA42" s="1"/>
  <c r="AB42" s="1"/>
  <c r="AJ41"/>
  <c r="AI41"/>
  <c r="AH41"/>
  <c r="AG41"/>
  <c r="O41"/>
  <c r="AA41" s="1"/>
  <c r="AB41" s="1"/>
  <c r="A41"/>
  <c r="AJ40"/>
  <c r="AI40"/>
  <c r="AH40"/>
  <c r="AG40"/>
  <c r="O40"/>
  <c r="AA40" s="1"/>
  <c r="AB40" s="1"/>
  <c r="A40"/>
  <c r="AJ39"/>
  <c r="AI39"/>
  <c r="AH39"/>
  <c r="AG39"/>
  <c r="O39"/>
  <c r="AA39" s="1"/>
  <c r="AB39" s="1"/>
  <c r="A39"/>
  <c r="AJ38"/>
  <c r="AI38"/>
  <c r="AH38"/>
  <c r="O38"/>
  <c r="AA38" s="1"/>
  <c r="AB38" s="1"/>
  <c r="A38"/>
  <c r="AJ37"/>
  <c r="AI37"/>
  <c r="AH37"/>
  <c r="O37"/>
  <c r="AA37" s="1"/>
  <c r="AB37" s="1"/>
  <c r="A37"/>
  <c r="AJ36"/>
  <c r="AI36"/>
  <c r="AH36"/>
  <c r="O36"/>
  <c r="AA36" s="1"/>
  <c r="AB36" s="1"/>
  <c r="A36"/>
  <c r="AJ35"/>
  <c r="AI35"/>
  <c r="AH35"/>
  <c r="O35"/>
  <c r="AA35" s="1"/>
  <c r="A35"/>
  <c r="AJ34"/>
  <c r="AI34"/>
  <c r="AH34"/>
  <c r="AA34"/>
  <c r="AB34" s="1"/>
  <c r="O34"/>
  <c r="A34"/>
  <c r="AJ33"/>
  <c r="AI33"/>
  <c r="AH33"/>
  <c r="O33"/>
  <c r="AA33" s="1"/>
  <c r="AB33" s="1"/>
  <c r="A33"/>
  <c r="AJ32"/>
  <c r="AI32"/>
  <c r="AH32"/>
  <c r="AK32"/>
  <c r="O32"/>
  <c r="AA32" s="1"/>
  <c r="AB32" s="1"/>
  <c r="A32"/>
  <c r="AJ31"/>
  <c r="AI31"/>
  <c r="AH31"/>
  <c r="AK31"/>
  <c r="O31"/>
  <c r="AA31" s="1"/>
  <c r="A31"/>
  <c r="AJ30"/>
  <c r="AI30"/>
  <c r="AH30"/>
  <c r="AK30"/>
  <c r="O30"/>
  <c r="AA30" s="1"/>
  <c r="AB30" s="1"/>
  <c r="A30"/>
  <c r="AJ29"/>
  <c r="AI29"/>
  <c r="AH29"/>
  <c r="O29"/>
  <c r="AA29" s="1"/>
  <c r="AB29" s="1"/>
  <c r="A29"/>
  <c r="AJ28"/>
  <c r="AI28"/>
  <c r="AH28"/>
  <c r="O28"/>
  <c r="AA28" s="1"/>
  <c r="AB28" s="1"/>
  <c r="A28"/>
  <c r="AJ27"/>
  <c r="AI27"/>
  <c r="AH27"/>
  <c r="O27"/>
  <c r="AA27" s="1"/>
  <c r="A27"/>
  <c r="AJ26"/>
  <c r="AI26"/>
  <c r="AH26"/>
  <c r="O26"/>
  <c r="AA26" s="1"/>
  <c r="AB26" s="1"/>
  <c r="A26"/>
  <c r="AJ25"/>
  <c r="AI25"/>
  <c r="AH25"/>
  <c r="O25"/>
  <c r="AA25" s="1"/>
  <c r="AB25" s="1"/>
  <c r="A25"/>
  <c r="AJ24"/>
  <c r="AI24"/>
  <c r="AH24"/>
  <c r="O24"/>
  <c r="AA24" s="1"/>
  <c r="AB24" s="1"/>
  <c r="A24"/>
  <c r="AJ23"/>
  <c r="AI23"/>
  <c r="AH23"/>
  <c r="O23"/>
  <c r="AA23" s="1"/>
  <c r="A23"/>
  <c r="AJ22"/>
  <c r="AI22"/>
  <c r="AH22"/>
  <c r="O22"/>
  <c r="AA22" s="1"/>
  <c r="AB22" s="1"/>
  <c r="A22"/>
  <c r="AJ21"/>
  <c r="AI21"/>
  <c r="AH21"/>
  <c r="O21"/>
  <c r="A21"/>
  <c r="AJ16"/>
  <c r="AI16"/>
  <c r="AH16"/>
  <c r="O12"/>
  <c r="A16"/>
  <c r="AJ19"/>
  <c r="AI19"/>
  <c r="AH19"/>
  <c r="O18"/>
  <c r="A19"/>
  <c r="AJ18"/>
  <c r="AI18"/>
  <c r="AH18"/>
  <c r="O19"/>
  <c r="A18"/>
  <c r="AJ17"/>
  <c r="AI17"/>
  <c r="AH17"/>
  <c r="O16"/>
  <c r="A17"/>
  <c r="AJ10"/>
  <c r="AI10"/>
  <c r="AH10"/>
  <c r="O10"/>
  <c r="AA10" s="1"/>
  <c r="A10"/>
  <c r="AJ20"/>
  <c r="AI20"/>
  <c r="AH20"/>
  <c r="O17"/>
  <c r="A20"/>
  <c r="AJ12"/>
  <c r="AI12"/>
  <c r="AH12"/>
  <c r="O14"/>
  <c r="A11"/>
  <c r="AJ13"/>
  <c r="AI13"/>
  <c r="AH13"/>
  <c r="O11"/>
  <c r="A13"/>
  <c r="AJ11"/>
  <c r="AI11"/>
  <c r="AH11"/>
  <c r="O13"/>
  <c r="A14"/>
  <c r="AJ14"/>
  <c r="AI14"/>
  <c r="AH14"/>
  <c r="O20"/>
  <c r="A12"/>
  <c r="AJ15"/>
  <c r="AI15"/>
  <c r="AH15"/>
  <c r="O15"/>
  <c r="A15"/>
  <c r="H59" i="36"/>
  <c r="H60" s="1"/>
  <c r="AJ54"/>
  <c r="AI54"/>
  <c r="AH54"/>
  <c r="AG54"/>
  <c r="AK54" s="1"/>
  <c r="O54"/>
  <c r="AA54" s="1"/>
  <c r="AJ53"/>
  <c r="AI53"/>
  <c r="AH53"/>
  <c r="AG53"/>
  <c r="AK53" s="1"/>
  <c r="O53"/>
  <c r="AA53" s="1"/>
  <c r="AJ52"/>
  <c r="AI52"/>
  <c r="AH52"/>
  <c r="AG52"/>
  <c r="AK52" s="1"/>
  <c r="O52"/>
  <c r="AA52" s="1"/>
  <c r="AJ51"/>
  <c r="AI51"/>
  <c r="AH51"/>
  <c r="AG51"/>
  <c r="AK51" s="1"/>
  <c r="O51"/>
  <c r="AA51" s="1"/>
  <c r="AJ50"/>
  <c r="AI50"/>
  <c r="AH50"/>
  <c r="AG50"/>
  <c r="AK50" s="1"/>
  <c r="O50"/>
  <c r="AA50" s="1"/>
  <c r="AJ49"/>
  <c r="AI49"/>
  <c r="AH49"/>
  <c r="AG49"/>
  <c r="AK49" s="1"/>
  <c r="O49"/>
  <c r="AA49" s="1"/>
  <c r="AJ48"/>
  <c r="AI48"/>
  <c r="AH48"/>
  <c r="AG48"/>
  <c r="AK48" s="1"/>
  <c r="O48"/>
  <c r="AA48" s="1"/>
  <c r="AJ47"/>
  <c r="AI47"/>
  <c r="AH47"/>
  <c r="AG47"/>
  <c r="AK47" s="1"/>
  <c r="O47"/>
  <c r="AA47" s="1"/>
  <c r="AJ46"/>
  <c r="AI46"/>
  <c r="AH46"/>
  <c r="AG46"/>
  <c r="AK46" s="1"/>
  <c r="O46"/>
  <c r="AA46" s="1"/>
  <c r="AJ45"/>
  <c r="AI45"/>
  <c r="AH45"/>
  <c r="AG45"/>
  <c r="AK45" s="1"/>
  <c r="O45"/>
  <c r="AA45" s="1"/>
  <c r="AJ44"/>
  <c r="AI44"/>
  <c r="AH44"/>
  <c r="AG44"/>
  <c r="AK44" s="1"/>
  <c r="O44"/>
  <c r="AA44" s="1"/>
  <c r="AJ43"/>
  <c r="AI43"/>
  <c r="AH43"/>
  <c r="AG43"/>
  <c r="AK43" s="1"/>
  <c r="O43"/>
  <c r="AA43" s="1"/>
  <c r="A43"/>
  <c r="AJ42"/>
  <c r="AI42"/>
  <c r="AH42"/>
  <c r="AG42"/>
  <c r="AK42" s="1"/>
  <c r="AA42"/>
  <c r="AB42" s="1"/>
  <c r="O42"/>
  <c r="B42"/>
  <c r="C42" s="1"/>
  <c r="A42"/>
  <c r="AJ41"/>
  <c r="AI41"/>
  <c r="AH41"/>
  <c r="AG41"/>
  <c r="AK41" s="1"/>
  <c r="O41"/>
  <c r="AA41" s="1"/>
  <c r="A41"/>
  <c r="AJ40"/>
  <c r="AI40"/>
  <c r="AH40"/>
  <c r="AG40"/>
  <c r="AK40" s="1"/>
  <c r="AA40"/>
  <c r="AB40" s="1"/>
  <c r="O40"/>
  <c r="A40"/>
  <c r="AJ39"/>
  <c r="AI39"/>
  <c r="AH39"/>
  <c r="AG39"/>
  <c r="AK39" s="1"/>
  <c r="O39"/>
  <c r="AA39" s="1"/>
  <c r="A39"/>
  <c r="AJ38"/>
  <c r="AI38"/>
  <c r="AH38"/>
  <c r="AK38"/>
  <c r="O38"/>
  <c r="AA38" s="1"/>
  <c r="AB38" s="1"/>
  <c r="A38"/>
  <c r="AJ37"/>
  <c r="AI37"/>
  <c r="AH37"/>
  <c r="AK37"/>
  <c r="O37"/>
  <c r="AA37" s="1"/>
  <c r="A37"/>
  <c r="AJ36"/>
  <c r="AI36"/>
  <c r="AH36"/>
  <c r="AK36"/>
  <c r="AA36"/>
  <c r="AB36" s="1"/>
  <c r="O36"/>
  <c r="A36"/>
  <c r="AJ35"/>
  <c r="AI35"/>
  <c r="AH35"/>
  <c r="AK35"/>
  <c r="O35"/>
  <c r="AA35" s="1"/>
  <c r="A35"/>
  <c r="AJ34"/>
  <c r="AI34"/>
  <c r="AH34"/>
  <c r="AK34"/>
  <c r="O34"/>
  <c r="AA34" s="1"/>
  <c r="AB34" s="1"/>
  <c r="A34"/>
  <c r="AJ33"/>
  <c r="AI33"/>
  <c r="AH33"/>
  <c r="AK33"/>
  <c r="O33"/>
  <c r="AA33" s="1"/>
  <c r="A33"/>
  <c r="AJ32"/>
  <c r="AI32"/>
  <c r="AH32"/>
  <c r="AK32"/>
  <c r="AA32"/>
  <c r="AB32" s="1"/>
  <c r="O32"/>
  <c r="A32"/>
  <c r="AJ31"/>
  <c r="AI31"/>
  <c r="AH31"/>
  <c r="AK31"/>
  <c r="O31"/>
  <c r="AA31" s="1"/>
  <c r="A31"/>
  <c r="AJ30"/>
  <c r="AI30"/>
  <c r="AH30"/>
  <c r="AK30"/>
  <c r="O30"/>
  <c r="AA30" s="1"/>
  <c r="AB30" s="1"/>
  <c r="A30"/>
  <c r="AJ29"/>
  <c r="AI29"/>
  <c r="AH29"/>
  <c r="AK29"/>
  <c r="O29"/>
  <c r="AA29" s="1"/>
  <c r="A29"/>
  <c r="AJ28"/>
  <c r="AI28"/>
  <c r="AH28"/>
  <c r="AK28"/>
  <c r="AA28"/>
  <c r="AB28" s="1"/>
  <c r="O28"/>
  <c r="A28"/>
  <c r="AJ27"/>
  <c r="AI27"/>
  <c r="AH27"/>
  <c r="AK27"/>
  <c r="O27"/>
  <c r="AA27" s="1"/>
  <c r="A27"/>
  <c r="AJ26"/>
  <c r="AI26"/>
  <c r="AH26"/>
  <c r="AK26"/>
  <c r="O26"/>
  <c r="AA26" s="1"/>
  <c r="AB26" s="1"/>
  <c r="A26"/>
  <c r="AJ25"/>
  <c r="AI25"/>
  <c r="AH25"/>
  <c r="AK25"/>
  <c r="O25"/>
  <c r="AA25" s="1"/>
  <c r="A25"/>
  <c r="AJ24"/>
  <c r="AI24"/>
  <c r="AH24"/>
  <c r="AK24"/>
  <c r="AA24"/>
  <c r="AB24" s="1"/>
  <c r="O24"/>
  <c r="A24"/>
  <c r="AJ23"/>
  <c r="AI23"/>
  <c r="AH23"/>
  <c r="AK23"/>
  <c r="O23"/>
  <c r="AA23" s="1"/>
  <c r="A23"/>
  <c r="AJ22"/>
  <c r="AI22"/>
  <c r="AH22"/>
  <c r="AK22"/>
  <c r="O22"/>
  <c r="AA22" s="1"/>
  <c r="AB22" s="1"/>
  <c r="A22"/>
  <c r="AJ21"/>
  <c r="AI21"/>
  <c r="AH21"/>
  <c r="AK21"/>
  <c r="O21"/>
  <c r="AA21" s="1"/>
  <c r="A21"/>
  <c r="AJ20"/>
  <c r="AI20"/>
  <c r="AH20"/>
  <c r="AK20"/>
  <c r="AA20"/>
  <c r="AB20" s="1"/>
  <c r="O20"/>
  <c r="A20"/>
  <c r="AJ19"/>
  <c r="AI19"/>
  <c r="AH19"/>
  <c r="AK19"/>
  <c r="O19"/>
  <c r="AA19" s="1"/>
  <c r="A19"/>
  <c r="AJ18"/>
  <c r="AI18"/>
  <c r="AH18"/>
  <c r="AK18"/>
  <c r="O18"/>
  <c r="AA18" s="1"/>
  <c r="A18"/>
  <c r="AJ17"/>
  <c r="AI17"/>
  <c r="AH17"/>
  <c r="AK17"/>
  <c r="O17"/>
  <c r="AA17" s="1"/>
  <c r="A17"/>
  <c r="AJ16"/>
  <c r="AI16"/>
  <c r="AH16"/>
  <c r="AK16"/>
  <c r="AA16"/>
  <c r="AB16" s="1"/>
  <c r="O16"/>
  <c r="A16"/>
  <c r="AJ15"/>
  <c r="AI15"/>
  <c r="AH15"/>
  <c r="AK15"/>
  <c r="O15"/>
  <c r="AA15" s="1"/>
  <c r="A15"/>
  <c r="AJ12"/>
  <c r="AI12"/>
  <c r="AH12"/>
  <c r="O12"/>
  <c r="AA12" s="1"/>
  <c r="A12"/>
  <c r="AJ11"/>
  <c r="AI11"/>
  <c r="AH11"/>
  <c r="O11"/>
  <c r="AA11" s="1"/>
  <c r="A10"/>
  <c r="AJ10"/>
  <c r="AI10"/>
  <c r="AH10"/>
  <c r="O10"/>
  <c r="A11"/>
  <c r="AJ14"/>
  <c r="AI14"/>
  <c r="AH14"/>
  <c r="O14"/>
  <c r="A14"/>
  <c r="AJ13"/>
  <c r="AI13"/>
  <c r="AH13"/>
  <c r="O13"/>
  <c r="AA13" s="1"/>
  <c r="AB13" s="1"/>
  <c r="A13"/>
  <c r="H59" i="35"/>
  <c r="H60" s="1"/>
  <c r="AJ54"/>
  <c r="AI54"/>
  <c r="AH54"/>
  <c r="AG54"/>
  <c r="AK54" s="1"/>
  <c r="O54"/>
  <c r="AA54" s="1"/>
  <c r="AJ53"/>
  <c r="AI53"/>
  <c r="AH53"/>
  <c r="AG53"/>
  <c r="AK53" s="1"/>
  <c r="O53"/>
  <c r="AA53" s="1"/>
  <c r="AJ52"/>
  <c r="AI52"/>
  <c r="AH52"/>
  <c r="AG52"/>
  <c r="AK52" s="1"/>
  <c r="O52"/>
  <c r="AA52" s="1"/>
  <c r="AJ51"/>
  <c r="AI51"/>
  <c r="AH51"/>
  <c r="AG51"/>
  <c r="AK51" s="1"/>
  <c r="O51"/>
  <c r="AA51" s="1"/>
  <c r="AJ50"/>
  <c r="AI50"/>
  <c r="AH50"/>
  <c r="AG50"/>
  <c r="AK50" s="1"/>
  <c r="O50"/>
  <c r="AA50" s="1"/>
  <c r="AJ49"/>
  <c r="AI49"/>
  <c r="AH49"/>
  <c r="AG49"/>
  <c r="AK49" s="1"/>
  <c r="O49"/>
  <c r="AA49" s="1"/>
  <c r="AJ48"/>
  <c r="AI48"/>
  <c r="AH48"/>
  <c r="AG48"/>
  <c r="AK48" s="1"/>
  <c r="O48"/>
  <c r="AA48" s="1"/>
  <c r="AJ47"/>
  <c r="AI47"/>
  <c r="AH47"/>
  <c r="AG47"/>
  <c r="AK47" s="1"/>
  <c r="O47"/>
  <c r="AA47" s="1"/>
  <c r="AJ46"/>
  <c r="AI46"/>
  <c r="AH46"/>
  <c r="AG46"/>
  <c r="AK46" s="1"/>
  <c r="O46"/>
  <c r="AA46" s="1"/>
  <c r="AJ45"/>
  <c r="AI45"/>
  <c r="AH45"/>
  <c r="AG45"/>
  <c r="AK45" s="1"/>
  <c r="O45"/>
  <c r="AA45" s="1"/>
  <c r="AJ44"/>
  <c r="AI44"/>
  <c r="AH44"/>
  <c r="AG44"/>
  <c r="AK44" s="1"/>
  <c r="O44"/>
  <c r="AA44" s="1"/>
  <c r="AJ43"/>
  <c r="AI43"/>
  <c r="AH43"/>
  <c r="AG43"/>
  <c r="AK43" s="1"/>
  <c r="O43"/>
  <c r="AA43" s="1"/>
  <c r="A43"/>
  <c r="AJ42"/>
  <c r="AI42"/>
  <c r="AH42"/>
  <c r="AG42"/>
  <c r="AK42" s="1"/>
  <c r="AA42"/>
  <c r="AB42" s="1"/>
  <c r="O42"/>
  <c r="A42"/>
  <c r="AJ41"/>
  <c r="AI41"/>
  <c r="AH41"/>
  <c r="AG41"/>
  <c r="AK41" s="1"/>
  <c r="O41"/>
  <c r="AA41" s="1"/>
  <c r="A41"/>
  <c r="AJ40"/>
  <c r="AI40"/>
  <c r="AH40"/>
  <c r="AG40"/>
  <c r="AK40" s="1"/>
  <c r="AA40"/>
  <c r="AB40" s="1"/>
  <c r="O40"/>
  <c r="A40"/>
  <c r="AJ39"/>
  <c r="AI39"/>
  <c r="AH39"/>
  <c r="AG39"/>
  <c r="AK39" s="1"/>
  <c r="O39"/>
  <c r="AA39" s="1"/>
  <c r="A39"/>
  <c r="AJ38"/>
  <c r="AI38"/>
  <c r="AH38"/>
  <c r="AK38"/>
  <c r="AA38"/>
  <c r="AB38" s="1"/>
  <c r="O38"/>
  <c r="A38"/>
  <c r="AJ37"/>
  <c r="AI37"/>
  <c r="AH37"/>
  <c r="AK37"/>
  <c r="O37"/>
  <c r="AA37" s="1"/>
  <c r="A37"/>
  <c r="AJ36"/>
  <c r="AI36"/>
  <c r="AH36"/>
  <c r="AK36"/>
  <c r="O36"/>
  <c r="AA36" s="1"/>
  <c r="AB36" s="1"/>
  <c r="A36"/>
  <c r="AJ35"/>
  <c r="AI35"/>
  <c r="AH35"/>
  <c r="AK35"/>
  <c r="O35"/>
  <c r="AA35" s="1"/>
  <c r="A35"/>
  <c r="AJ34"/>
  <c r="AI34"/>
  <c r="AH34"/>
  <c r="AK34"/>
  <c r="AA34"/>
  <c r="AB34" s="1"/>
  <c r="O34"/>
  <c r="A34"/>
  <c r="AJ33"/>
  <c r="AI33"/>
  <c r="AH33"/>
  <c r="AK33"/>
  <c r="B33" s="1"/>
  <c r="O33"/>
  <c r="AA33" s="1"/>
  <c r="A33"/>
  <c r="AJ32"/>
  <c r="AI32"/>
  <c r="AH32"/>
  <c r="AK32"/>
  <c r="O32"/>
  <c r="AA32" s="1"/>
  <c r="AB32" s="1"/>
  <c r="A32"/>
  <c r="AJ31"/>
  <c r="AI31"/>
  <c r="AH31"/>
  <c r="AK31"/>
  <c r="B31" s="1"/>
  <c r="O31"/>
  <c r="AA31" s="1"/>
  <c r="A31"/>
  <c r="AJ30"/>
  <c r="AI30"/>
  <c r="AH30"/>
  <c r="AK30"/>
  <c r="AA30"/>
  <c r="AB30" s="1"/>
  <c r="O30"/>
  <c r="A30"/>
  <c r="AJ29"/>
  <c r="AI29"/>
  <c r="AH29"/>
  <c r="AK29"/>
  <c r="O29"/>
  <c r="AA29" s="1"/>
  <c r="AB29" s="1"/>
  <c r="A29"/>
  <c r="AJ28"/>
  <c r="AI28"/>
  <c r="AH28"/>
  <c r="AK28"/>
  <c r="O28"/>
  <c r="AA28" s="1"/>
  <c r="A28"/>
  <c r="AJ27"/>
  <c r="AI27"/>
  <c r="AH27"/>
  <c r="AK27"/>
  <c r="AA27"/>
  <c r="AB27" s="1"/>
  <c r="O27"/>
  <c r="A27"/>
  <c r="AJ26"/>
  <c r="AI26"/>
  <c r="AH26"/>
  <c r="AK26"/>
  <c r="O26"/>
  <c r="AA26" s="1"/>
  <c r="A26"/>
  <c r="AJ25"/>
  <c r="AI25"/>
  <c r="AH25"/>
  <c r="AK25"/>
  <c r="B25" s="1"/>
  <c r="O25"/>
  <c r="AA25" s="1"/>
  <c r="AB25" s="1"/>
  <c r="A25"/>
  <c r="AJ24"/>
  <c r="AI24"/>
  <c r="AH24"/>
  <c r="AK24"/>
  <c r="O24"/>
  <c r="AA24" s="1"/>
  <c r="A24"/>
  <c r="AJ13"/>
  <c r="AI13"/>
  <c r="AH13"/>
  <c r="O13"/>
  <c r="A15"/>
  <c r="AJ15"/>
  <c r="AI15"/>
  <c r="AH15"/>
  <c r="O15"/>
  <c r="A16"/>
  <c r="AJ16"/>
  <c r="AI16"/>
  <c r="AH16"/>
  <c r="O16"/>
  <c r="AA16" s="1"/>
  <c r="A10"/>
  <c r="AJ19"/>
  <c r="AI19"/>
  <c r="AH19"/>
  <c r="O19"/>
  <c r="A18"/>
  <c r="AJ21"/>
  <c r="AI21"/>
  <c r="AH21"/>
  <c r="O21"/>
  <c r="A12"/>
  <c r="AJ14"/>
  <c r="AI14"/>
  <c r="AH14"/>
  <c r="O14"/>
  <c r="A11"/>
  <c r="AJ22"/>
  <c r="AI22"/>
  <c r="AH22"/>
  <c r="O22"/>
  <c r="A19"/>
  <c r="AJ18"/>
  <c r="AI18"/>
  <c r="AH18"/>
  <c r="O18"/>
  <c r="A14"/>
  <c r="AJ23"/>
  <c r="AI23"/>
  <c r="AH23"/>
  <c r="AK23"/>
  <c r="B23" s="1"/>
  <c r="O23"/>
  <c r="AA23" s="1"/>
  <c r="AB23" s="1"/>
  <c r="A23"/>
  <c r="AJ12"/>
  <c r="AI12"/>
  <c r="AH12"/>
  <c r="O12"/>
  <c r="AA12" s="1"/>
  <c r="A22"/>
  <c r="AJ17"/>
  <c r="AI17"/>
  <c r="AH17"/>
  <c r="O17"/>
  <c r="A17"/>
  <c r="AJ10"/>
  <c r="AI10"/>
  <c r="AH10"/>
  <c r="O10"/>
  <c r="A20"/>
  <c r="AJ11"/>
  <c r="AI11"/>
  <c r="AH11"/>
  <c r="O11"/>
  <c r="AA11" s="1"/>
  <c r="AB11" s="1"/>
  <c r="A21"/>
  <c r="AJ20"/>
  <c r="AI20"/>
  <c r="AH20"/>
  <c r="O20"/>
  <c r="A13"/>
  <c r="I58" i="34"/>
  <c r="I59" s="1"/>
  <c r="AK53"/>
  <c r="AJ53"/>
  <c r="AI53"/>
  <c r="AH53"/>
  <c r="AL53" s="1"/>
  <c r="AN53" s="1"/>
  <c r="P53"/>
  <c r="AB53" s="1"/>
  <c r="AK52"/>
  <c r="AJ52"/>
  <c r="AI52"/>
  <c r="AH52"/>
  <c r="P52"/>
  <c r="AB52" s="1"/>
  <c r="AK51"/>
  <c r="AJ51"/>
  <c r="AI51"/>
  <c r="AH51"/>
  <c r="AL51" s="1"/>
  <c r="AN51" s="1"/>
  <c r="P51"/>
  <c r="AB51" s="1"/>
  <c r="AK50"/>
  <c r="AJ50"/>
  <c r="AI50"/>
  <c r="AH50"/>
  <c r="P50"/>
  <c r="AB50" s="1"/>
  <c r="AK49"/>
  <c r="AJ49"/>
  <c r="AI49"/>
  <c r="AH49"/>
  <c r="AL49" s="1"/>
  <c r="AN49" s="1"/>
  <c r="P49"/>
  <c r="AB49" s="1"/>
  <c r="AK48"/>
  <c r="AJ48"/>
  <c r="AI48"/>
  <c r="AH48"/>
  <c r="P48"/>
  <c r="AB48" s="1"/>
  <c r="AK47"/>
  <c r="AJ47"/>
  <c r="AI47"/>
  <c r="AH47"/>
  <c r="AL47" s="1"/>
  <c r="AN47" s="1"/>
  <c r="P47"/>
  <c r="AB47" s="1"/>
  <c r="AK46"/>
  <c r="AJ46"/>
  <c r="AI46"/>
  <c r="AH46"/>
  <c r="P46"/>
  <c r="AB46" s="1"/>
  <c r="AK45"/>
  <c r="AJ45"/>
  <c r="AI45"/>
  <c r="AH45"/>
  <c r="AL45" s="1"/>
  <c r="AN45" s="1"/>
  <c r="P45"/>
  <c r="AB45" s="1"/>
  <c r="AK44"/>
  <c r="AJ44"/>
  <c r="AI44"/>
  <c r="AH44"/>
  <c r="P44"/>
  <c r="AB44" s="1"/>
  <c r="AK43"/>
  <c r="AJ43"/>
  <c r="AI43"/>
  <c r="AH43"/>
  <c r="AL43" s="1"/>
  <c r="AN43" s="1"/>
  <c r="P43"/>
  <c r="AB43" s="1"/>
  <c r="AK42"/>
  <c r="AJ42"/>
  <c r="AI42"/>
  <c r="AH42"/>
  <c r="P42"/>
  <c r="AB42" s="1"/>
  <c r="A42"/>
  <c r="AK41"/>
  <c r="AJ41"/>
  <c r="AI41"/>
  <c r="AH41"/>
  <c r="AB41"/>
  <c r="AC41" s="1"/>
  <c r="P41"/>
  <c r="A41"/>
  <c r="AK40"/>
  <c r="AJ40"/>
  <c r="AI40"/>
  <c r="AH40"/>
  <c r="AL40" s="1"/>
  <c r="AN40" s="1"/>
  <c r="P40"/>
  <c r="AB40" s="1"/>
  <c r="A40"/>
  <c r="AK39"/>
  <c r="AJ39"/>
  <c r="AI39"/>
  <c r="AH39"/>
  <c r="AL39" s="1"/>
  <c r="AN39" s="1"/>
  <c r="P39"/>
  <c r="AB39" s="1"/>
  <c r="AC39" s="1"/>
  <c r="A39"/>
  <c r="AK38"/>
  <c r="AJ38"/>
  <c r="AI38"/>
  <c r="AH38"/>
  <c r="P38"/>
  <c r="AB38" s="1"/>
  <c r="A38"/>
  <c r="AK37"/>
  <c r="AJ37"/>
  <c r="AI37"/>
  <c r="AH37"/>
  <c r="P37"/>
  <c r="AB37" s="1"/>
  <c r="AC37" s="1"/>
  <c r="A37"/>
  <c r="AK36"/>
  <c r="AJ36"/>
  <c r="AI36"/>
  <c r="AH36"/>
  <c r="P36"/>
  <c r="AB36" s="1"/>
  <c r="A36"/>
  <c r="AK35"/>
  <c r="AJ35"/>
  <c r="AI35"/>
  <c r="AH35"/>
  <c r="AB35"/>
  <c r="AC35" s="1"/>
  <c r="P35"/>
  <c r="A35"/>
  <c r="AK34"/>
  <c r="AJ34"/>
  <c r="AI34"/>
  <c r="AH34"/>
  <c r="AL34" s="1"/>
  <c r="AN34" s="1"/>
  <c r="P34"/>
  <c r="AB34" s="1"/>
  <c r="A34"/>
  <c r="AK33"/>
  <c r="AJ33"/>
  <c r="AI33"/>
  <c r="AH33"/>
  <c r="AL33" s="1"/>
  <c r="AN33" s="1"/>
  <c r="P33"/>
  <c r="AB33" s="1"/>
  <c r="AC33" s="1"/>
  <c r="A33"/>
  <c r="AK32"/>
  <c r="AJ32"/>
  <c r="AI32"/>
  <c r="AH32"/>
  <c r="AL32" s="1"/>
  <c r="AN32" s="1"/>
  <c r="P32"/>
  <c r="AB32" s="1"/>
  <c r="A32"/>
  <c r="AK31"/>
  <c r="AJ31"/>
  <c r="AI31"/>
  <c r="AH31"/>
  <c r="AL31" s="1"/>
  <c r="AN31" s="1"/>
  <c r="P31"/>
  <c r="AB31" s="1"/>
  <c r="AC31" s="1"/>
  <c r="A31"/>
  <c r="AK30"/>
  <c r="AJ30"/>
  <c r="AI30"/>
  <c r="AH30"/>
  <c r="P30"/>
  <c r="AB30" s="1"/>
  <c r="A30"/>
  <c r="AK29"/>
  <c r="AJ29"/>
  <c r="AI29"/>
  <c r="AH29"/>
  <c r="P29"/>
  <c r="AB29" s="1"/>
  <c r="AC29" s="1"/>
  <c r="A29"/>
  <c r="AK28"/>
  <c r="AJ28"/>
  <c r="AI28"/>
  <c r="AH28"/>
  <c r="P28"/>
  <c r="AB28" s="1"/>
  <c r="A28"/>
  <c r="AK27"/>
  <c r="AJ27"/>
  <c r="AI27"/>
  <c r="AH27"/>
  <c r="AB27"/>
  <c r="AC27" s="1"/>
  <c r="P27"/>
  <c r="A27"/>
  <c r="AK26"/>
  <c r="AJ26"/>
  <c r="AI26"/>
  <c r="AH26"/>
  <c r="AL26" s="1"/>
  <c r="AN26" s="1"/>
  <c r="P26"/>
  <c r="AB26" s="1"/>
  <c r="A26"/>
  <c r="AK25"/>
  <c r="AJ25"/>
  <c r="AI25"/>
  <c r="AH25"/>
  <c r="AL25" s="1"/>
  <c r="AN25" s="1"/>
  <c r="P25"/>
  <c r="AB25" s="1"/>
  <c r="AC25" s="1"/>
  <c r="A25"/>
  <c r="AK24"/>
  <c r="AJ24"/>
  <c r="AI24"/>
  <c r="AH24"/>
  <c r="AL24" s="1"/>
  <c r="AN24" s="1"/>
  <c r="P24"/>
  <c r="AB24" s="1"/>
  <c r="A24"/>
  <c r="AK23"/>
  <c r="AJ23"/>
  <c r="AI23"/>
  <c r="AH23"/>
  <c r="AL23" s="1"/>
  <c r="AN23" s="1"/>
  <c r="P23"/>
  <c r="AB23" s="1"/>
  <c r="AC23" s="1"/>
  <c r="A23"/>
  <c r="AK15"/>
  <c r="AJ15"/>
  <c r="AI15"/>
  <c r="AH15"/>
  <c r="P15"/>
  <c r="A15"/>
  <c r="AK20"/>
  <c r="AJ20"/>
  <c r="AI20"/>
  <c r="AH20"/>
  <c r="P20"/>
  <c r="A20"/>
  <c r="AK14"/>
  <c r="AJ14"/>
  <c r="AI14"/>
  <c r="AH14"/>
  <c r="P14"/>
  <c r="A14"/>
  <c r="AK17"/>
  <c r="AJ17"/>
  <c r="AI17"/>
  <c r="AH17"/>
  <c r="P17"/>
  <c r="A17"/>
  <c r="AK22"/>
  <c r="AJ22"/>
  <c r="AI22"/>
  <c r="AH22"/>
  <c r="P22"/>
  <c r="AB22" s="1"/>
  <c r="A22"/>
  <c r="AK12"/>
  <c r="AJ12"/>
  <c r="AI12"/>
  <c r="AH12"/>
  <c r="P12"/>
  <c r="AB12" s="1"/>
  <c r="A12"/>
  <c r="AK13"/>
  <c r="AJ13"/>
  <c r="AI13"/>
  <c r="AH13"/>
  <c r="P13"/>
  <c r="A13"/>
  <c r="AK10"/>
  <c r="AJ10"/>
  <c r="AI10"/>
  <c r="AH10"/>
  <c r="P10"/>
  <c r="AB10" s="1"/>
  <c r="A10"/>
  <c r="AK16"/>
  <c r="AJ16"/>
  <c r="AI16"/>
  <c r="AH16"/>
  <c r="P16"/>
  <c r="A16"/>
  <c r="AK18"/>
  <c r="AJ18"/>
  <c r="AI18"/>
  <c r="AH18"/>
  <c r="P18"/>
  <c r="A18"/>
  <c r="AK19"/>
  <c r="AJ19"/>
  <c r="AI19"/>
  <c r="AH19"/>
  <c r="P19"/>
  <c r="A19"/>
  <c r="AK21"/>
  <c r="AJ21"/>
  <c r="AI21"/>
  <c r="AH21"/>
  <c r="P21"/>
  <c r="AB21" s="1"/>
  <c r="A21"/>
  <c r="AK11"/>
  <c r="AJ11"/>
  <c r="AI11"/>
  <c r="AH11"/>
  <c r="P11"/>
  <c r="A11"/>
  <c r="I58" i="19"/>
  <c r="I59" s="1"/>
  <c r="P12"/>
  <c r="AB12" s="1"/>
  <c r="AC12" s="1"/>
  <c r="AH12"/>
  <c r="AI12"/>
  <c r="AJ12"/>
  <c r="AK12"/>
  <c r="P14"/>
  <c r="AB14" s="1"/>
  <c r="AC14" s="1"/>
  <c r="AH14"/>
  <c r="AI14"/>
  <c r="AJ14"/>
  <c r="AK14"/>
  <c r="P10"/>
  <c r="AI10"/>
  <c r="AJ10"/>
  <c r="AK10"/>
  <c r="P15"/>
  <c r="AB15" s="1"/>
  <c r="AC15" s="1"/>
  <c r="AH15"/>
  <c r="AI15"/>
  <c r="AJ15"/>
  <c r="AK15"/>
  <c r="P16"/>
  <c r="AB16" s="1"/>
  <c r="AC16" s="1"/>
  <c r="AH16"/>
  <c r="AI16"/>
  <c r="AJ16"/>
  <c r="AK16"/>
  <c r="P17"/>
  <c r="AB17" s="1"/>
  <c r="AC17" s="1"/>
  <c r="AH17"/>
  <c r="AI17"/>
  <c r="AJ17"/>
  <c r="AK17"/>
  <c r="P13"/>
  <c r="AH13"/>
  <c r="AI13"/>
  <c r="AJ13"/>
  <c r="AK13"/>
  <c r="P18"/>
  <c r="AB18" s="1"/>
  <c r="AH18"/>
  <c r="AI18"/>
  <c r="AJ18"/>
  <c r="AK18"/>
  <c r="P19"/>
  <c r="AB19"/>
  <c r="AC19" s="1"/>
  <c r="AH19"/>
  <c r="AI19"/>
  <c r="AL19" s="1"/>
  <c r="AN19" s="1"/>
  <c r="AJ19"/>
  <c r="AK19"/>
  <c r="P20"/>
  <c r="AB20" s="1"/>
  <c r="AC20" s="1"/>
  <c r="AH20"/>
  <c r="AI20"/>
  <c r="AJ20"/>
  <c r="AK20"/>
  <c r="P21"/>
  <c r="AB21"/>
  <c r="AC21" s="1"/>
  <c r="AH21"/>
  <c r="AI21"/>
  <c r="AL21" s="1"/>
  <c r="AN21" s="1"/>
  <c r="AJ21"/>
  <c r="AK21"/>
  <c r="P22"/>
  <c r="AB22" s="1"/>
  <c r="AC22" s="1"/>
  <c r="AH22"/>
  <c r="AI22"/>
  <c r="AJ22"/>
  <c r="AK22"/>
  <c r="P23"/>
  <c r="AB23"/>
  <c r="AC23" s="1"/>
  <c r="AH23"/>
  <c r="AI23"/>
  <c r="AL23" s="1"/>
  <c r="AN23" s="1"/>
  <c r="AJ23"/>
  <c r="AK23"/>
  <c r="P24"/>
  <c r="AB24" s="1"/>
  <c r="AC24" s="1"/>
  <c r="AH24"/>
  <c r="AI24"/>
  <c r="AJ24"/>
  <c r="AK24"/>
  <c r="P25"/>
  <c r="AB25"/>
  <c r="AC25" s="1"/>
  <c r="AH25"/>
  <c r="AI25"/>
  <c r="AL25" s="1"/>
  <c r="AN25" s="1"/>
  <c r="AJ25"/>
  <c r="AK25"/>
  <c r="P26"/>
  <c r="AB26" s="1"/>
  <c r="AC26" s="1"/>
  <c r="AH26"/>
  <c r="AI26"/>
  <c r="AJ26"/>
  <c r="AK26"/>
  <c r="P27"/>
  <c r="AB27"/>
  <c r="AC27" s="1"/>
  <c r="AH27"/>
  <c r="AI27"/>
  <c r="AL27" s="1"/>
  <c r="AN27" s="1"/>
  <c r="AJ27"/>
  <c r="AK27"/>
  <c r="P28"/>
  <c r="AB28" s="1"/>
  <c r="AC28" s="1"/>
  <c r="AH28"/>
  <c r="AI28"/>
  <c r="AJ28"/>
  <c r="AK28"/>
  <c r="P29"/>
  <c r="AB29"/>
  <c r="AC29" s="1"/>
  <c r="AH29"/>
  <c r="AI29"/>
  <c r="AL29" s="1"/>
  <c r="AN29" s="1"/>
  <c r="AJ29"/>
  <c r="AK29"/>
  <c r="P30"/>
  <c r="AB30" s="1"/>
  <c r="AC30" s="1"/>
  <c r="AH30"/>
  <c r="AI30"/>
  <c r="AJ30"/>
  <c r="AK30"/>
  <c r="P31"/>
  <c r="AB31"/>
  <c r="AC31" s="1"/>
  <c r="AH31"/>
  <c r="AI31"/>
  <c r="AL31" s="1"/>
  <c r="AN31" s="1"/>
  <c r="AJ31"/>
  <c r="AK31"/>
  <c r="P32"/>
  <c r="AB32" s="1"/>
  <c r="AC32" s="1"/>
  <c r="AH32"/>
  <c r="AI32"/>
  <c r="AJ32"/>
  <c r="AK32"/>
  <c r="P33"/>
  <c r="AB33"/>
  <c r="AC33" s="1"/>
  <c r="AH33"/>
  <c r="AI33"/>
  <c r="AL33" s="1"/>
  <c r="AN33" s="1"/>
  <c r="AJ33"/>
  <c r="AK33"/>
  <c r="P34"/>
  <c r="AB34" s="1"/>
  <c r="AC34" s="1"/>
  <c r="AH34"/>
  <c r="AI34"/>
  <c r="AJ34"/>
  <c r="AK34"/>
  <c r="P35"/>
  <c r="AB35"/>
  <c r="AC35" s="1"/>
  <c r="AH35"/>
  <c r="AI35"/>
  <c r="AL35" s="1"/>
  <c r="AN35" s="1"/>
  <c r="AJ35"/>
  <c r="AK35"/>
  <c r="P36"/>
  <c r="AB36" s="1"/>
  <c r="AC36" s="1"/>
  <c r="AH36"/>
  <c r="AI36"/>
  <c r="AJ36"/>
  <c r="AK36"/>
  <c r="P37"/>
  <c r="AB37"/>
  <c r="AC37" s="1"/>
  <c r="AH37"/>
  <c r="AI37"/>
  <c r="AL37" s="1"/>
  <c r="AN37" s="1"/>
  <c r="AJ37"/>
  <c r="AK37"/>
  <c r="P38"/>
  <c r="AB38" s="1"/>
  <c r="AC38" s="1"/>
  <c r="AH38"/>
  <c r="AI38"/>
  <c r="AJ38"/>
  <c r="AK38"/>
  <c r="P39"/>
  <c r="AB39"/>
  <c r="AC39" s="1"/>
  <c r="AH39"/>
  <c r="AI39"/>
  <c r="AL39" s="1"/>
  <c r="AN39" s="1"/>
  <c r="AJ39"/>
  <c r="AK39"/>
  <c r="P40"/>
  <c r="AB40" s="1"/>
  <c r="AC40" s="1"/>
  <c r="AH40"/>
  <c r="AI40"/>
  <c r="AJ40"/>
  <c r="AK40"/>
  <c r="P41"/>
  <c r="AB41" s="1"/>
  <c r="AC41" s="1"/>
  <c r="AH41"/>
  <c r="AI41"/>
  <c r="AJ41"/>
  <c r="AK41"/>
  <c r="P42"/>
  <c r="AB42" s="1"/>
  <c r="AC42" s="1"/>
  <c r="AH42"/>
  <c r="AI42"/>
  <c r="AJ42"/>
  <c r="AK42"/>
  <c r="P43"/>
  <c r="AB43"/>
  <c r="AC43" s="1"/>
  <c r="AH43"/>
  <c r="AI43"/>
  <c r="AJ43"/>
  <c r="AK43"/>
  <c r="P44"/>
  <c r="AB44" s="1"/>
  <c r="AC44" s="1"/>
  <c r="AH44"/>
  <c r="AI44"/>
  <c r="AJ44"/>
  <c r="AK44"/>
  <c r="P45"/>
  <c r="AB45" s="1"/>
  <c r="AC45" s="1"/>
  <c r="AH45"/>
  <c r="AI45"/>
  <c r="AJ45"/>
  <c r="AK45"/>
  <c r="P46"/>
  <c r="AB46" s="1"/>
  <c r="AC46" s="1"/>
  <c r="AH46"/>
  <c r="AI46"/>
  <c r="AJ46"/>
  <c r="AK46"/>
  <c r="P47"/>
  <c r="AB47"/>
  <c r="AC47" s="1"/>
  <c r="AH47"/>
  <c r="AI47"/>
  <c r="AL47" s="1"/>
  <c r="AN47" s="1"/>
  <c r="AJ47"/>
  <c r="AK47"/>
  <c r="P48"/>
  <c r="AB48" s="1"/>
  <c r="AC48" s="1"/>
  <c r="AH48"/>
  <c r="AI48"/>
  <c r="AJ48"/>
  <c r="AK48"/>
  <c r="P49"/>
  <c r="AB49" s="1"/>
  <c r="AC49" s="1"/>
  <c r="AH49"/>
  <c r="AI49"/>
  <c r="AJ49"/>
  <c r="AK49"/>
  <c r="P50"/>
  <c r="AB50" s="1"/>
  <c r="AC50" s="1"/>
  <c r="AH50"/>
  <c r="AI50"/>
  <c r="AJ50"/>
  <c r="AK50"/>
  <c r="P51"/>
  <c r="AB51"/>
  <c r="AC51" s="1"/>
  <c r="AH51"/>
  <c r="AI51"/>
  <c r="AL51" s="1"/>
  <c r="AN51" s="1"/>
  <c r="AJ51"/>
  <c r="AK51"/>
  <c r="P52"/>
  <c r="AB52" s="1"/>
  <c r="AC52" s="1"/>
  <c r="AH52"/>
  <c r="AI52"/>
  <c r="AJ52"/>
  <c r="AK52"/>
  <c r="P53"/>
  <c r="AB53" s="1"/>
  <c r="AC53" s="1"/>
  <c r="AH53"/>
  <c r="AI53"/>
  <c r="AJ53"/>
  <c r="AK53"/>
  <c r="AK11"/>
  <c r="AJ11"/>
  <c r="AI11"/>
  <c r="AH11"/>
  <c r="P11"/>
  <c r="AB11" s="1"/>
  <c r="X12" i="38" l="1"/>
  <c r="X10"/>
  <c r="X11"/>
  <c r="B32" i="37"/>
  <c r="B16" i="36"/>
  <c r="B18"/>
  <c r="C18" s="1"/>
  <c r="B24"/>
  <c r="B26"/>
  <c r="C26" s="1"/>
  <c r="B32"/>
  <c r="B34"/>
  <c r="C34" s="1"/>
  <c r="B31" i="37"/>
  <c r="C31" s="1"/>
  <c r="B22" i="38"/>
  <c r="B26"/>
  <c r="B30"/>
  <c r="C30" s="1"/>
  <c r="B34"/>
  <c r="B38"/>
  <c r="B27" i="35"/>
  <c r="B29"/>
  <c r="B35"/>
  <c r="B37"/>
  <c r="B20" i="36"/>
  <c r="C20" s="1"/>
  <c r="B22"/>
  <c r="B28"/>
  <c r="C28" s="1"/>
  <c r="B30"/>
  <c r="B36"/>
  <c r="C36" s="1"/>
  <c r="B38"/>
  <c r="B24" i="38"/>
  <c r="B28"/>
  <c r="C28" s="1"/>
  <c r="B32"/>
  <c r="B36"/>
  <c r="C36" s="1"/>
  <c r="AH10" i="47"/>
  <c r="AI10"/>
  <c r="AK10" s="1"/>
  <c r="AH10" i="49"/>
  <c r="AI10"/>
  <c r="AK10" s="1"/>
  <c r="AH10" i="42"/>
  <c r="AI11" i="45"/>
  <c r="AK11" s="1"/>
  <c r="AH10"/>
  <c r="AH10" i="46"/>
  <c r="AH12" i="48"/>
  <c r="AH10"/>
  <c r="AI11" i="42"/>
  <c r="AK11" s="1"/>
  <c r="AH11" i="45"/>
  <c r="AI11" i="46"/>
  <c r="AK11" s="1"/>
  <c r="AI11" i="47"/>
  <c r="AK11" s="1"/>
  <c r="AI13" i="48"/>
  <c r="AK13" s="1"/>
  <c r="AH11"/>
  <c r="AH11" i="49"/>
  <c r="AH11" i="42"/>
  <c r="AH11" i="47"/>
  <c r="AI11" i="48"/>
  <c r="AK11" s="1"/>
  <c r="AI11" i="49"/>
  <c r="AK11" s="1"/>
  <c r="AK12" i="36"/>
  <c r="AI12" i="42"/>
  <c r="AK12" s="1"/>
  <c r="AI12" i="45"/>
  <c r="AK12" s="1"/>
  <c r="AI12" i="46"/>
  <c r="AK12" s="1"/>
  <c r="AH12" i="47"/>
  <c r="AH12" i="49"/>
  <c r="AH12" i="42"/>
  <c r="AI12" i="47"/>
  <c r="AK12" s="1"/>
  <c r="AI12" i="48"/>
  <c r="AK12" s="1"/>
  <c r="AI12" i="49"/>
  <c r="AK12" s="1"/>
  <c r="AH13" i="42"/>
  <c r="AI13" i="45"/>
  <c r="AK13" s="1"/>
  <c r="AH13" i="46"/>
  <c r="AI13" i="47"/>
  <c r="AK13" s="1"/>
  <c r="AH13" i="48"/>
  <c r="AI14"/>
  <c r="AK14" s="1"/>
  <c r="AI13" i="49"/>
  <c r="AK13" s="1"/>
  <c r="AH14"/>
  <c r="AI13" i="42"/>
  <c r="AK13" s="1"/>
  <c r="AH13" i="45"/>
  <c r="AI13" i="46"/>
  <c r="AK13" s="1"/>
  <c r="AH13" i="47"/>
  <c r="AH13" i="49"/>
  <c r="AK13" i="36"/>
  <c r="AH14" i="46"/>
  <c r="AI14"/>
  <c r="AK14" s="1"/>
  <c r="AH14" i="47"/>
  <c r="AI14"/>
  <c r="AK14" s="1"/>
  <c r="AI14" i="45"/>
  <c r="AK14" s="1"/>
  <c r="AI14" i="49"/>
  <c r="AK14" s="1"/>
  <c r="AI14" i="42"/>
  <c r="AK14" s="1"/>
  <c r="AH14"/>
  <c r="AH14" i="45"/>
  <c r="AH14" i="48"/>
  <c r="BC28"/>
  <c r="BC44" i="47"/>
  <c r="X14" i="39"/>
  <c r="X13"/>
  <c r="X10"/>
  <c r="X11"/>
  <c r="X18"/>
  <c r="X12"/>
  <c r="X17"/>
  <c r="X15"/>
  <c r="X22"/>
  <c r="X16"/>
  <c r="X20"/>
  <c r="AB39" i="40"/>
  <c r="B39"/>
  <c r="C39" s="1"/>
  <c r="AK23"/>
  <c r="AK29"/>
  <c r="AK33"/>
  <c r="AK34"/>
  <c r="AK35"/>
  <c r="AK41"/>
  <c r="AK42"/>
  <c r="AK44"/>
  <c r="AK46"/>
  <c r="AK48"/>
  <c r="AK50"/>
  <c r="AK52"/>
  <c r="X10"/>
  <c r="X11"/>
  <c r="X16"/>
  <c r="Z16" s="1"/>
  <c r="X17"/>
  <c r="Z17" s="1"/>
  <c r="X19"/>
  <c r="Z19" s="1"/>
  <c r="X21"/>
  <c r="Z21" s="1"/>
  <c r="X23"/>
  <c r="Z23" s="1"/>
  <c r="X25"/>
  <c r="Z25" s="1"/>
  <c r="X27"/>
  <c r="Z27" s="1"/>
  <c r="X29"/>
  <c r="Z29" s="1"/>
  <c r="X31"/>
  <c r="Z31" s="1"/>
  <c r="B31" s="1"/>
  <c r="C31" s="1"/>
  <c r="X33"/>
  <c r="Z33" s="1"/>
  <c r="X35"/>
  <c r="Z35" s="1"/>
  <c r="X37"/>
  <c r="Z37" s="1"/>
  <c r="B37" s="1"/>
  <c r="C37" s="1"/>
  <c r="X39"/>
  <c r="Z39" s="1"/>
  <c r="X41"/>
  <c r="Z41" s="1"/>
  <c r="X43"/>
  <c r="Z43" s="1"/>
  <c r="X45"/>
  <c r="Z45" s="1"/>
  <c r="X46"/>
  <c r="Z46" s="1"/>
  <c r="X47"/>
  <c r="Z47" s="1"/>
  <c r="X48"/>
  <c r="Z48" s="1"/>
  <c r="X49"/>
  <c r="Z49" s="1"/>
  <c r="X50"/>
  <c r="Z50" s="1"/>
  <c r="X51"/>
  <c r="Z51" s="1"/>
  <c r="X52"/>
  <c r="Z52" s="1"/>
  <c r="X53"/>
  <c r="Z53" s="1"/>
  <c r="X21" i="39"/>
  <c r="C32" i="38"/>
  <c r="X14" i="37"/>
  <c r="X11"/>
  <c r="X15"/>
  <c r="X16"/>
  <c r="AK22"/>
  <c r="AK23"/>
  <c r="B23" s="1"/>
  <c r="AK24"/>
  <c r="AK38"/>
  <c r="AK39"/>
  <c r="C37" i="35"/>
  <c r="X11" i="36"/>
  <c r="X10"/>
  <c r="X21" i="35"/>
  <c r="X12" i="36"/>
  <c r="AL36" i="19"/>
  <c r="AN36" s="1"/>
  <c r="AL34"/>
  <c r="AN34" s="1"/>
  <c r="AL32"/>
  <c r="AN32" s="1"/>
  <c r="AL30"/>
  <c r="AN30" s="1"/>
  <c r="AL28"/>
  <c r="AN28" s="1"/>
  <c r="AL26"/>
  <c r="AN26" s="1"/>
  <c r="AL24"/>
  <c r="AN24" s="1"/>
  <c r="AL22"/>
  <c r="AN22" s="1"/>
  <c r="AL20"/>
  <c r="AN20" s="1"/>
  <c r="AL18"/>
  <c r="AN18" s="1"/>
  <c r="AL43"/>
  <c r="AN43" s="1"/>
  <c r="AL53"/>
  <c r="AN53" s="1"/>
  <c r="AL49"/>
  <c r="AN49" s="1"/>
  <c r="AL45"/>
  <c r="AN45" s="1"/>
  <c r="AL41"/>
  <c r="AN41" s="1"/>
  <c r="AL16"/>
  <c r="AN16" s="1"/>
  <c r="B23"/>
  <c r="B25"/>
  <c r="B27"/>
  <c r="B29"/>
  <c r="B31"/>
  <c r="B33"/>
  <c r="B35"/>
  <c r="B37"/>
  <c r="AK26" i="37"/>
  <c r="AK27"/>
  <c r="B27" s="1"/>
  <c r="AK28"/>
  <c r="AK34"/>
  <c r="AK35"/>
  <c r="B35" s="1"/>
  <c r="C35" s="1"/>
  <c r="AK36"/>
  <c r="B36" s="1"/>
  <c r="AK40"/>
  <c r="AL11" i="34"/>
  <c r="AL21"/>
  <c r="AN21" s="1"/>
  <c r="AL19"/>
  <c r="AL18"/>
  <c r="AN18" s="1"/>
  <c r="AL16"/>
  <c r="AL10"/>
  <c r="AL12"/>
  <c r="AL22"/>
  <c r="AN22" s="1"/>
  <c r="AL17"/>
  <c r="AN17" s="1"/>
  <c r="AL14"/>
  <c r="AL15"/>
  <c r="AN15" s="1"/>
  <c r="AL27"/>
  <c r="AN27" s="1"/>
  <c r="AL28"/>
  <c r="AN28" s="1"/>
  <c r="AL29"/>
  <c r="AN29" s="1"/>
  <c r="AL30"/>
  <c r="AN30" s="1"/>
  <c r="AL35"/>
  <c r="AN35" s="1"/>
  <c r="AL36"/>
  <c r="AN36" s="1"/>
  <c r="AL37"/>
  <c r="AN37" s="1"/>
  <c r="AL38"/>
  <c r="AN38" s="1"/>
  <c r="AL41"/>
  <c r="AN41" s="1"/>
  <c r="AL42"/>
  <c r="AN42" s="1"/>
  <c r="AL44"/>
  <c r="AN44" s="1"/>
  <c r="AL46"/>
  <c r="AN46" s="1"/>
  <c r="AL48"/>
  <c r="AN48" s="1"/>
  <c r="AL50"/>
  <c r="AN50" s="1"/>
  <c r="AL52"/>
  <c r="AN52" s="1"/>
  <c r="Y19"/>
  <c r="Y13"/>
  <c r="Y14"/>
  <c r="Y17"/>
  <c r="Y21"/>
  <c r="Y22"/>
  <c r="AA22" s="1"/>
  <c r="B22" s="1"/>
  <c r="C22" s="1"/>
  <c r="Y24"/>
  <c r="AA24" s="1"/>
  <c r="B24" s="1"/>
  <c r="C24" s="1"/>
  <c r="Y26"/>
  <c r="AA26" s="1"/>
  <c r="B26" s="1"/>
  <c r="C26" s="1"/>
  <c r="Y28"/>
  <c r="AA28" s="1"/>
  <c r="B28" s="1"/>
  <c r="C28" s="1"/>
  <c r="Y30"/>
  <c r="AA30" s="1"/>
  <c r="B30" s="1"/>
  <c r="C30" s="1"/>
  <c r="Y32"/>
  <c r="AA32" s="1"/>
  <c r="B32" s="1"/>
  <c r="C32" s="1"/>
  <c r="Y34"/>
  <c r="AA34" s="1"/>
  <c r="B34" s="1"/>
  <c r="C34" s="1"/>
  <c r="Y36"/>
  <c r="AA36" s="1"/>
  <c r="B36" s="1"/>
  <c r="C36" s="1"/>
  <c r="Y38"/>
  <c r="AA38" s="1"/>
  <c r="Y40"/>
  <c r="AA40" s="1"/>
  <c r="Y42"/>
  <c r="AA42" s="1"/>
  <c r="Y44"/>
  <c r="AA44" s="1"/>
  <c r="Y46"/>
  <c r="AA46" s="1"/>
  <c r="Y48"/>
  <c r="AA48" s="1"/>
  <c r="Y50"/>
  <c r="AA50" s="1"/>
  <c r="Y52"/>
  <c r="AA52" s="1"/>
  <c r="AK21" i="39"/>
  <c r="B21" s="1"/>
  <c r="AK12"/>
  <c r="AK18"/>
  <c r="AM18" s="1"/>
  <c r="AK10"/>
  <c r="AK20"/>
  <c r="B20" s="1"/>
  <c r="AK15"/>
  <c r="AK16"/>
  <c r="AK22"/>
  <c r="B22" s="1"/>
  <c r="AK24"/>
  <c r="AK25"/>
  <c r="B25" s="1"/>
  <c r="AK26"/>
  <c r="AK28"/>
  <c r="AK29"/>
  <c r="B29" s="1"/>
  <c r="AK30"/>
  <c r="AK32"/>
  <c r="AK33"/>
  <c r="B33" s="1"/>
  <c r="AK34"/>
  <c r="AK36"/>
  <c r="AK37"/>
  <c r="B37" s="1"/>
  <c r="AK38"/>
  <c r="BC36" i="47"/>
  <c r="D14" i="46"/>
  <c r="Q12" i="42"/>
  <c r="D12" s="1"/>
  <c r="B17" i="49"/>
  <c r="C17" s="1"/>
  <c r="B19"/>
  <c r="C19" s="1"/>
  <c r="B21"/>
  <c r="C21" s="1"/>
  <c r="B23"/>
  <c r="C23" s="1"/>
  <c r="B25"/>
  <c r="C25" s="1"/>
  <c r="B27"/>
  <c r="C27" s="1"/>
  <c r="B29"/>
  <c r="C29" s="1"/>
  <c r="B30"/>
  <c r="C30" s="1"/>
  <c r="B16"/>
  <c r="C16" s="1"/>
  <c r="B18"/>
  <c r="C18" s="1"/>
  <c r="B20"/>
  <c r="C20" s="1"/>
  <c r="B22"/>
  <c r="C22" s="1"/>
  <c r="B24"/>
  <c r="C24" s="1"/>
  <c r="B26"/>
  <c r="C26" s="1"/>
  <c r="B28"/>
  <c r="C28" s="1"/>
  <c r="B31"/>
  <c r="C31" s="1"/>
  <c r="B32"/>
  <c r="C32" s="1"/>
  <c r="Q11" i="42"/>
  <c r="D11" s="1"/>
  <c r="Q10" i="47"/>
  <c r="B10" s="1"/>
  <c r="Q11" i="46"/>
  <c r="B11" s="1"/>
  <c r="B28" i="47"/>
  <c r="C28" s="1"/>
  <c r="Q20"/>
  <c r="D20" s="1"/>
  <c r="R16" i="42"/>
  <c r="D16"/>
  <c r="R17"/>
  <c r="B17"/>
  <c r="C17" s="1"/>
  <c r="R18"/>
  <c r="D18"/>
  <c r="AW11"/>
  <c r="AW12"/>
  <c r="AW13"/>
  <c r="AW14"/>
  <c r="AW15"/>
  <c r="AB18" i="36"/>
  <c r="AB12"/>
  <c r="AA21" i="39"/>
  <c r="AL14" i="19"/>
  <c r="Y10" i="34"/>
  <c r="Y20"/>
  <c r="Y16"/>
  <c r="Y18"/>
  <c r="Y11"/>
  <c r="Y15"/>
  <c r="AA15" s="1"/>
  <c r="Y12"/>
  <c r="AA12" s="1"/>
  <c r="Y23"/>
  <c r="AA23" s="1"/>
  <c r="B23" s="1"/>
  <c r="C23" s="1"/>
  <c r="Y25"/>
  <c r="AA25" s="1"/>
  <c r="B25" s="1"/>
  <c r="Y27"/>
  <c r="AA27" s="1"/>
  <c r="B27" s="1"/>
  <c r="C27" s="1"/>
  <c r="Y29"/>
  <c r="AA29" s="1"/>
  <c r="B29" s="1"/>
  <c r="Y31"/>
  <c r="AA31" s="1"/>
  <c r="B31" s="1"/>
  <c r="C31" s="1"/>
  <c r="Y33"/>
  <c r="AA33" s="1"/>
  <c r="B33" s="1"/>
  <c r="Y35"/>
  <c r="AA35" s="1"/>
  <c r="B35" s="1"/>
  <c r="C35" s="1"/>
  <c r="Y37"/>
  <c r="AA37" s="1"/>
  <c r="B37" s="1"/>
  <c r="Y39"/>
  <c r="AA39" s="1"/>
  <c r="Y41"/>
  <c r="AA41" s="1"/>
  <c r="Y43"/>
  <c r="AA43" s="1"/>
  <c r="Y45"/>
  <c r="AA45" s="1"/>
  <c r="Y47"/>
  <c r="AA47" s="1"/>
  <c r="Y49"/>
  <c r="AA49" s="1"/>
  <c r="Y51"/>
  <c r="AA51" s="1"/>
  <c r="Y53"/>
  <c r="AA53" s="1"/>
  <c r="X14" i="40"/>
  <c r="X12"/>
  <c r="X15"/>
  <c r="X13"/>
  <c r="X18"/>
  <c r="Z18" s="1"/>
  <c r="X20"/>
  <c r="Z20" s="1"/>
  <c r="X22"/>
  <c r="Z22" s="1"/>
  <c r="X24"/>
  <c r="Z24" s="1"/>
  <c r="X26"/>
  <c r="Z26" s="1"/>
  <c r="X28"/>
  <c r="Z28" s="1"/>
  <c r="X30"/>
  <c r="Z30" s="1"/>
  <c r="B30" s="1"/>
  <c r="X32"/>
  <c r="Z32" s="1"/>
  <c r="X34"/>
  <c r="Z34" s="1"/>
  <c r="X36"/>
  <c r="Z36" s="1"/>
  <c r="X38"/>
  <c r="Z38" s="1"/>
  <c r="B38" s="1"/>
  <c r="C38" s="1"/>
  <c r="X40"/>
  <c r="Z40" s="1"/>
  <c r="X42"/>
  <c r="Z42" s="1"/>
  <c r="X44"/>
  <c r="Z44" s="1"/>
  <c r="X24" i="39"/>
  <c r="Z24" s="1"/>
  <c r="X26"/>
  <c r="Z26" s="1"/>
  <c r="X28"/>
  <c r="Z28" s="1"/>
  <c r="X30"/>
  <c r="Z30" s="1"/>
  <c r="X32"/>
  <c r="Z32" s="1"/>
  <c r="X34"/>
  <c r="Z34" s="1"/>
  <c r="X36"/>
  <c r="Z36" s="1"/>
  <c r="X38"/>
  <c r="Z38" s="1"/>
  <c r="X15" i="38"/>
  <c r="X16"/>
  <c r="X13"/>
  <c r="Z17" s="1"/>
  <c r="X14"/>
  <c r="Z14" s="1"/>
  <c r="X19"/>
  <c r="Z19" s="1"/>
  <c r="X21"/>
  <c r="Z21" s="1"/>
  <c r="X23"/>
  <c r="Z23" s="1"/>
  <c r="X25"/>
  <c r="Z25" s="1"/>
  <c r="X27"/>
  <c r="Z27" s="1"/>
  <c r="X29"/>
  <c r="Z29" s="1"/>
  <c r="X31"/>
  <c r="Z31" s="1"/>
  <c r="X33"/>
  <c r="Z33" s="1"/>
  <c r="X35"/>
  <c r="Z35" s="1"/>
  <c r="X37"/>
  <c r="Z37" s="1"/>
  <c r="X39"/>
  <c r="Z39" s="1"/>
  <c r="X41"/>
  <c r="Z41" s="1"/>
  <c r="X43"/>
  <c r="Z43" s="1"/>
  <c r="X45"/>
  <c r="Z45" s="1"/>
  <c r="X47"/>
  <c r="Z47" s="1"/>
  <c r="X49"/>
  <c r="Z49" s="1"/>
  <c r="X51"/>
  <c r="Z51" s="1"/>
  <c r="X53"/>
  <c r="Z53" s="1"/>
  <c r="X10" i="37"/>
  <c r="X20"/>
  <c r="X13"/>
  <c r="X12"/>
  <c r="X19"/>
  <c r="X17"/>
  <c r="X22"/>
  <c r="Z22" s="1"/>
  <c r="X24"/>
  <c r="Z24" s="1"/>
  <c r="X26"/>
  <c r="Z26" s="1"/>
  <c r="X28"/>
  <c r="Z28" s="1"/>
  <c r="X30"/>
  <c r="Z30" s="1"/>
  <c r="B30" s="1"/>
  <c r="C30" s="1"/>
  <c r="X32"/>
  <c r="Z32" s="1"/>
  <c r="X34"/>
  <c r="Z34" s="1"/>
  <c r="X36"/>
  <c r="Z36" s="1"/>
  <c r="X38"/>
  <c r="Z38" s="1"/>
  <c r="X40"/>
  <c r="Z40" s="1"/>
  <c r="X42"/>
  <c r="Z42" s="1"/>
  <c r="X44"/>
  <c r="Z44" s="1"/>
  <c r="X46"/>
  <c r="Z46" s="1"/>
  <c r="X48"/>
  <c r="Z48" s="1"/>
  <c r="X50"/>
  <c r="Z50" s="1"/>
  <c r="X52"/>
  <c r="Z52" s="1"/>
  <c r="X14" i="36"/>
  <c r="X13"/>
  <c r="Z13" s="1"/>
  <c r="X15"/>
  <c r="Z15" s="1"/>
  <c r="B15" s="1"/>
  <c r="C15" s="1"/>
  <c r="X17"/>
  <c r="Z17" s="1"/>
  <c r="B17" s="1"/>
  <c r="C17" s="1"/>
  <c r="X19"/>
  <c r="Z19" s="1"/>
  <c r="B19" s="1"/>
  <c r="C19" s="1"/>
  <c r="X21"/>
  <c r="Z21" s="1"/>
  <c r="B21" s="1"/>
  <c r="C21" s="1"/>
  <c r="X23"/>
  <c r="Z23" s="1"/>
  <c r="B23" s="1"/>
  <c r="C23" s="1"/>
  <c r="X25"/>
  <c r="Z25" s="1"/>
  <c r="B25" s="1"/>
  <c r="C25" s="1"/>
  <c r="X27"/>
  <c r="Z27" s="1"/>
  <c r="B27" s="1"/>
  <c r="C27" s="1"/>
  <c r="X29"/>
  <c r="Z29" s="1"/>
  <c r="B29" s="1"/>
  <c r="C29" s="1"/>
  <c r="X31"/>
  <c r="Z31" s="1"/>
  <c r="B31" s="1"/>
  <c r="C31" s="1"/>
  <c r="X33"/>
  <c r="Z33" s="1"/>
  <c r="B33" s="1"/>
  <c r="C33" s="1"/>
  <c r="X35"/>
  <c r="Z35" s="1"/>
  <c r="B35" s="1"/>
  <c r="C35" s="1"/>
  <c r="X37"/>
  <c r="Z37" s="1"/>
  <c r="B37" s="1"/>
  <c r="C37" s="1"/>
  <c r="X39"/>
  <c r="Z39" s="1"/>
  <c r="X41"/>
  <c r="Z41" s="1"/>
  <c r="X43"/>
  <c r="Z43" s="1"/>
  <c r="X45"/>
  <c r="Z45" s="1"/>
  <c r="X47"/>
  <c r="Z47" s="1"/>
  <c r="X49"/>
  <c r="Z49" s="1"/>
  <c r="X51"/>
  <c r="Z51" s="1"/>
  <c r="X53"/>
  <c r="Z53" s="1"/>
  <c r="X16" i="35"/>
  <c r="X20"/>
  <c r="X18"/>
  <c r="X15"/>
  <c r="X19"/>
  <c r="X10"/>
  <c r="X12"/>
  <c r="Z12" s="1"/>
  <c r="X24"/>
  <c r="Z24" s="1"/>
  <c r="X26"/>
  <c r="Z26" s="1"/>
  <c r="X28"/>
  <c r="Z28" s="1"/>
  <c r="X30"/>
  <c r="Z30" s="1"/>
  <c r="B30" s="1"/>
  <c r="X32"/>
  <c r="Z32" s="1"/>
  <c r="X34"/>
  <c r="Z34" s="1"/>
  <c r="B34" s="1"/>
  <c r="X36"/>
  <c r="Z36" s="1"/>
  <c r="B36" s="1"/>
  <c r="C36" s="1"/>
  <c r="X38"/>
  <c r="Z38" s="1"/>
  <c r="B38" s="1"/>
  <c r="X40"/>
  <c r="Z40" s="1"/>
  <c r="X42"/>
  <c r="Z42" s="1"/>
  <c r="X44"/>
  <c r="Z44" s="1"/>
  <c r="X46"/>
  <c r="Z46" s="1"/>
  <c r="X48"/>
  <c r="Z48" s="1"/>
  <c r="X50"/>
  <c r="Z50" s="1"/>
  <c r="X52"/>
  <c r="Z52" s="1"/>
  <c r="X54"/>
  <c r="Z54" s="1"/>
  <c r="Y10" i="19"/>
  <c r="Y12"/>
  <c r="Y16"/>
  <c r="AA16" s="1"/>
  <c r="Y18"/>
  <c r="AA18" s="1"/>
  <c r="Y20"/>
  <c r="AA20" s="1"/>
  <c r="Y22"/>
  <c r="AA22" s="1"/>
  <c r="B22" s="1"/>
  <c r="Y24"/>
  <c r="AA24" s="1"/>
  <c r="B24" s="1"/>
  <c r="Y26"/>
  <c r="AA26" s="1"/>
  <c r="B26" s="1"/>
  <c r="Y28"/>
  <c r="AA28" s="1"/>
  <c r="B28" s="1"/>
  <c r="Y30"/>
  <c r="AA30" s="1"/>
  <c r="B30" s="1"/>
  <c r="Y32"/>
  <c r="AA32" s="1"/>
  <c r="B32" s="1"/>
  <c r="Y34"/>
  <c r="AA34" s="1"/>
  <c r="B34" s="1"/>
  <c r="Y36"/>
  <c r="AA36" s="1"/>
  <c r="B36" s="1"/>
  <c r="Y38"/>
  <c r="AA38" s="1"/>
  <c r="Y40"/>
  <c r="AA40" s="1"/>
  <c r="Y42"/>
  <c r="AA42" s="1"/>
  <c r="Y44"/>
  <c r="AA44" s="1"/>
  <c r="Y46"/>
  <c r="AA46" s="1"/>
  <c r="Y48"/>
  <c r="AA48" s="1"/>
  <c r="Y50"/>
  <c r="AA50" s="1"/>
  <c r="Y52"/>
  <c r="AA52" s="1"/>
  <c r="BC20" i="48"/>
  <c r="BC46"/>
  <c r="B16" i="42"/>
  <c r="C16" s="1"/>
  <c r="B34"/>
  <c r="C34" s="1"/>
  <c r="D34"/>
  <c r="B36"/>
  <c r="C36" s="1"/>
  <c r="B38"/>
  <c r="C38" s="1"/>
  <c r="B40"/>
  <c r="C40" s="1"/>
  <c r="B42"/>
  <c r="C42" s="1"/>
  <c r="B44"/>
  <c r="C44" s="1"/>
  <c r="B46"/>
  <c r="C46" s="1"/>
  <c r="B48"/>
  <c r="C48" s="1"/>
  <c r="B50"/>
  <c r="C50" s="1"/>
  <c r="B52"/>
  <c r="C52" s="1"/>
  <c r="B54"/>
  <c r="C54" s="1"/>
  <c r="Q11" i="45"/>
  <c r="B11" s="1"/>
  <c r="R18"/>
  <c r="B18"/>
  <c r="C18" s="1"/>
  <c r="R20"/>
  <c r="B20"/>
  <c r="C20" s="1"/>
  <c r="R22"/>
  <c r="B22"/>
  <c r="C22" s="1"/>
  <c r="Q13" i="46"/>
  <c r="B13" s="1"/>
  <c r="AA18" i="39"/>
  <c r="AA15"/>
  <c r="AA24"/>
  <c r="AA28"/>
  <c r="D28" s="1"/>
  <c r="AA32"/>
  <c r="AA36"/>
  <c r="AK13"/>
  <c r="B18" i="42"/>
  <c r="C18" s="1"/>
  <c r="B45"/>
  <c r="C45" s="1"/>
  <c r="B47"/>
  <c r="C47" s="1"/>
  <c r="B49"/>
  <c r="C49" s="1"/>
  <c r="B51"/>
  <c r="C51" s="1"/>
  <c r="B53"/>
  <c r="C53" s="1"/>
  <c r="B55"/>
  <c r="C55" s="1"/>
  <c r="Q10"/>
  <c r="B10" s="1"/>
  <c r="Q15"/>
  <c r="D15" s="1"/>
  <c r="Q13"/>
  <c r="B13" s="1"/>
  <c r="D17"/>
  <c r="AA14" i="39"/>
  <c r="AA11"/>
  <c r="AA20"/>
  <c r="AA17"/>
  <c r="AA22"/>
  <c r="AA23"/>
  <c r="AA26"/>
  <c r="AA27"/>
  <c r="AA30"/>
  <c r="AA31"/>
  <c r="AA34"/>
  <c r="D34" s="1"/>
  <c r="AA35"/>
  <c r="D35" s="1"/>
  <c r="AA10"/>
  <c r="AA13"/>
  <c r="AB13" s="1"/>
  <c r="AA16"/>
  <c r="AA25"/>
  <c r="D25" s="1"/>
  <c r="AA29"/>
  <c r="AA33"/>
  <c r="AA37"/>
  <c r="AA38"/>
  <c r="AA10" i="35"/>
  <c r="AK20"/>
  <c r="AK10" i="36"/>
  <c r="AK14"/>
  <c r="AK11"/>
  <c r="AM11" s="1"/>
  <c r="AL20" i="34"/>
  <c r="AN20" s="1"/>
  <c r="AL13"/>
  <c r="AL13" i="19"/>
  <c r="B33" i="49"/>
  <c r="C33" s="1"/>
  <c r="B35"/>
  <c r="C35" s="1"/>
  <c r="B37"/>
  <c r="C37" s="1"/>
  <c r="B39"/>
  <c r="C39" s="1"/>
  <c r="B41"/>
  <c r="C41" s="1"/>
  <c r="B43"/>
  <c r="C43" s="1"/>
  <c r="AK15" i="37"/>
  <c r="AK14"/>
  <c r="AK11"/>
  <c r="AK13"/>
  <c r="AK20"/>
  <c r="AK10"/>
  <c r="AK17"/>
  <c r="AK19"/>
  <c r="AK16"/>
  <c r="AA14" i="38"/>
  <c r="AA15"/>
  <c r="AK20"/>
  <c r="B20" s="1"/>
  <c r="AK10"/>
  <c r="AK11"/>
  <c r="AK13"/>
  <c r="AK15"/>
  <c r="AM15" s="1"/>
  <c r="AK18"/>
  <c r="AM18" s="1"/>
  <c r="AK19"/>
  <c r="B19" s="1"/>
  <c r="AK16"/>
  <c r="AM16" s="1"/>
  <c r="AK17"/>
  <c r="AK14" i="40"/>
  <c r="AM14" s="1"/>
  <c r="AK12"/>
  <c r="AK22"/>
  <c r="B22" s="1"/>
  <c r="AK26"/>
  <c r="B26" s="1"/>
  <c r="AK11"/>
  <c r="AK21"/>
  <c r="B21" s="1"/>
  <c r="AK10"/>
  <c r="AK19"/>
  <c r="B19" s="1"/>
  <c r="AK20"/>
  <c r="B20" s="1"/>
  <c r="AK13"/>
  <c r="AK17"/>
  <c r="B17" s="1"/>
  <c r="AK18"/>
  <c r="B18" s="1"/>
  <c r="AK27"/>
  <c r="B27" s="1"/>
  <c r="AK28"/>
  <c r="B28" s="1"/>
  <c r="AA17"/>
  <c r="AA23"/>
  <c r="AA28"/>
  <c r="D28" s="1"/>
  <c r="AA22"/>
  <c r="AA11"/>
  <c r="AA24"/>
  <c r="D24" s="1"/>
  <c r="AA21"/>
  <c r="D21" s="1"/>
  <c r="AA19"/>
  <c r="AA27"/>
  <c r="D27" s="1"/>
  <c r="AA26"/>
  <c r="AA20"/>
  <c r="AA25"/>
  <c r="AA15"/>
  <c r="AA12"/>
  <c r="AA13"/>
  <c r="AA18"/>
  <c r="D41"/>
  <c r="D37"/>
  <c r="D33"/>
  <c r="D17"/>
  <c r="D23"/>
  <c r="AA14" i="37"/>
  <c r="AA11"/>
  <c r="AA17" i="38"/>
  <c r="AA13" i="37"/>
  <c r="AA20"/>
  <c r="AA18"/>
  <c r="AA19"/>
  <c r="AA16"/>
  <c r="AA21"/>
  <c r="D21" s="1"/>
  <c r="B40"/>
  <c r="C40" s="1"/>
  <c r="AA13" i="38"/>
  <c r="AA15" i="37"/>
  <c r="AA12"/>
  <c r="C27"/>
  <c r="AA17"/>
  <c r="C23"/>
  <c r="C24" i="38"/>
  <c r="C26"/>
  <c r="AA18"/>
  <c r="AA16"/>
  <c r="AA11"/>
  <c r="AA19"/>
  <c r="C20"/>
  <c r="C34"/>
  <c r="C22"/>
  <c r="C38"/>
  <c r="BC10" i="48"/>
  <c r="BC15"/>
  <c r="BC24"/>
  <c r="BC34"/>
  <c r="AK18" i="35"/>
  <c r="AK22"/>
  <c r="AK14"/>
  <c r="AK21"/>
  <c r="AK19"/>
  <c r="B19" s="1"/>
  <c r="AK16"/>
  <c r="AK15"/>
  <c r="AK13"/>
  <c r="AL11" i="19"/>
  <c r="AL10"/>
  <c r="R19" i="48"/>
  <c r="B19"/>
  <c r="C19" s="1"/>
  <c r="R27"/>
  <c r="B27"/>
  <c r="C27" s="1"/>
  <c r="R23"/>
  <c r="B23"/>
  <c r="C23" s="1"/>
  <c r="B17"/>
  <c r="C17" s="1"/>
  <c r="B25"/>
  <c r="C25" s="1"/>
  <c r="B29"/>
  <c r="C29" s="1"/>
  <c r="AW53"/>
  <c r="AW12"/>
  <c r="BC19"/>
  <c r="BC23"/>
  <c r="BC27"/>
  <c r="BC42"/>
  <c r="AW11"/>
  <c r="B21"/>
  <c r="C21" s="1"/>
  <c r="AA14" i="36"/>
  <c r="AA17" i="35"/>
  <c r="AK11"/>
  <c r="AK10"/>
  <c r="AK17"/>
  <c r="AK12"/>
  <c r="AL17" i="19"/>
  <c r="AN17" s="1"/>
  <c r="AL15"/>
  <c r="AN15" s="1"/>
  <c r="AB10"/>
  <c r="AL12"/>
  <c r="AN12" s="1"/>
  <c r="AB19" i="34"/>
  <c r="AB13"/>
  <c r="AW13" i="48"/>
  <c r="Q11"/>
  <c r="B11" s="1"/>
  <c r="BC17"/>
  <c r="BC18"/>
  <c r="BC21"/>
  <c r="BC22"/>
  <c r="BC25"/>
  <c r="BC26"/>
  <c r="BC29"/>
  <c r="BC30"/>
  <c r="BC38"/>
  <c r="BC44"/>
  <c r="BC48"/>
  <c r="BC52"/>
  <c r="AW14"/>
  <c r="AW16"/>
  <c r="BC50"/>
  <c r="B20" i="47"/>
  <c r="R25"/>
  <c r="B25"/>
  <c r="C25" s="1"/>
  <c r="R24"/>
  <c r="B24"/>
  <c r="C24" s="1"/>
  <c r="Q15"/>
  <c r="D15" s="1"/>
  <c r="Q13"/>
  <c r="B13" s="1"/>
  <c r="AW11"/>
  <c r="AW21"/>
  <c r="Q12"/>
  <c r="B12" s="1"/>
  <c r="AW16"/>
  <c r="AW22"/>
  <c r="AW33"/>
  <c r="BC40"/>
  <c r="D11" i="46"/>
  <c r="AW36"/>
  <c r="AW38"/>
  <c r="AW40"/>
  <c r="AW42"/>
  <c r="AW44"/>
  <c r="AW46"/>
  <c r="AW48"/>
  <c r="AW50"/>
  <c r="AW52"/>
  <c r="AW54"/>
  <c r="Q10"/>
  <c r="D10" s="1"/>
  <c r="BC10"/>
  <c r="BC12"/>
  <c r="BC11"/>
  <c r="BC13"/>
  <c r="BC14"/>
  <c r="AW45"/>
  <c r="AW47"/>
  <c r="AW49"/>
  <c r="AW51"/>
  <c r="AW53"/>
  <c r="AW55"/>
  <c r="Q12" i="45"/>
  <c r="D12" s="1"/>
  <c r="AW12"/>
  <c r="AW10"/>
  <c r="Q13"/>
  <c r="B13" s="1"/>
  <c r="AW15"/>
  <c r="AW33"/>
  <c r="AW35"/>
  <c r="AW37"/>
  <c r="AW39"/>
  <c r="AW41"/>
  <c r="AW43"/>
  <c r="BC55"/>
  <c r="AW14"/>
  <c r="AW13"/>
  <c r="B16"/>
  <c r="C16" s="1"/>
  <c r="Q12" i="46"/>
  <c r="D12" s="1"/>
  <c r="Q12" i="48"/>
  <c r="B12" s="1"/>
  <c r="Q15"/>
  <c r="B15" s="1"/>
  <c r="Q10"/>
  <c r="D10" s="1"/>
  <c r="Q14"/>
  <c r="B14" s="1"/>
  <c r="B10"/>
  <c r="B22"/>
  <c r="C22" s="1"/>
  <c r="B24"/>
  <c r="C24" s="1"/>
  <c r="B30"/>
  <c r="C30" s="1"/>
  <c r="B16"/>
  <c r="C16" s="1"/>
  <c r="B18"/>
  <c r="C18" s="1"/>
  <c r="B20"/>
  <c r="C20" s="1"/>
  <c r="B26"/>
  <c r="C26" s="1"/>
  <c r="B28"/>
  <c r="C28" s="1"/>
  <c r="Q13"/>
  <c r="B13" s="1"/>
  <c r="AB13" i="19"/>
  <c r="AA10" i="36"/>
  <c r="C16"/>
  <c r="C24"/>
  <c r="C32"/>
  <c r="B40"/>
  <c r="C40" s="1"/>
  <c r="C22"/>
  <c r="C30"/>
  <c r="C38"/>
  <c r="Q11" i="47"/>
  <c r="B11" s="1"/>
  <c r="Q22"/>
  <c r="B22" s="1"/>
  <c r="Q18"/>
  <c r="B18" s="1"/>
  <c r="Q14"/>
  <c r="D14" s="1"/>
  <c r="AB14" i="34"/>
  <c r="B14" i="47"/>
  <c r="Q16"/>
  <c r="B16" s="1"/>
  <c r="B26"/>
  <c r="C26" s="1"/>
  <c r="B27"/>
  <c r="C27" s="1"/>
  <c r="B30"/>
  <c r="C30" s="1"/>
  <c r="B32"/>
  <c r="C32" s="1"/>
  <c r="B29"/>
  <c r="C29" s="1"/>
  <c r="B31"/>
  <c r="C31" s="1"/>
  <c r="Q21"/>
  <c r="B21" s="1"/>
  <c r="Q17"/>
  <c r="D17" s="1"/>
  <c r="AB20" i="34"/>
  <c r="AB16"/>
  <c r="AB17"/>
  <c r="AB11"/>
  <c r="B39"/>
  <c r="C39" s="1"/>
  <c r="AB18"/>
  <c r="AA19" i="35"/>
  <c r="AA15"/>
  <c r="AA13"/>
  <c r="D25"/>
  <c r="D30"/>
  <c r="B40"/>
  <c r="C40" s="1"/>
  <c r="B42"/>
  <c r="C42" s="1"/>
  <c r="D27"/>
  <c r="D29"/>
  <c r="AA14"/>
  <c r="AA20"/>
  <c r="B15" i="46"/>
  <c r="C15" s="1"/>
  <c r="B34"/>
  <c r="C34" s="1"/>
  <c r="B36"/>
  <c r="C36" s="1"/>
  <c r="B38"/>
  <c r="C38" s="1"/>
  <c r="B40"/>
  <c r="C40" s="1"/>
  <c r="B42"/>
  <c r="C42" s="1"/>
  <c r="B44"/>
  <c r="C44" s="1"/>
  <c r="B46"/>
  <c r="C46" s="1"/>
  <c r="B48"/>
  <c r="C48" s="1"/>
  <c r="B50"/>
  <c r="C50" s="1"/>
  <c r="B52"/>
  <c r="C52" s="1"/>
  <c r="B54"/>
  <c r="C54" s="1"/>
  <c r="B14"/>
  <c r="C14" s="1"/>
  <c r="B45"/>
  <c r="C45" s="1"/>
  <c r="B47"/>
  <c r="C47" s="1"/>
  <c r="B49"/>
  <c r="C49" s="1"/>
  <c r="B51"/>
  <c r="C51" s="1"/>
  <c r="B53"/>
  <c r="C53" s="1"/>
  <c r="B55"/>
  <c r="C55" s="1"/>
  <c r="B31" i="48"/>
  <c r="C31" s="1"/>
  <c r="B33"/>
  <c r="C33" s="1"/>
  <c r="B39"/>
  <c r="C39" s="1"/>
  <c r="B41"/>
  <c r="C41" s="1"/>
  <c r="B35"/>
  <c r="C35" s="1"/>
  <c r="B37"/>
  <c r="C37" s="1"/>
  <c r="Q10" i="45"/>
  <c r="D10" s="1"/>
  <c r="B33"/>
  <c r="C33" s="1"/>
  <c r="B35"/>
  <c r="C35" s="1"/>
  <c r="B37"/>
  <c r="C37" s="1"/>
  <c r="B39"/>
  <c r="C39" s="1"/>
  <c r="B41"/>
  <c r="C41" s="1"/>
  <c r="B43"/>
  <c r="C43" s="1"/>
  <c r="Q19" i="47"/>
  <c r="D19" s="1"/>
  <c r="Q23"/>
  <c r="B37"/>
  <c r="C37" s="1"/>
  <c r="B39"/>
  <c r="C39" s="1"/>
  <c r="B33"/>
  <c r="C33" s="1"/>
  <c r="B35"/>
  <c r="C35" s="1"/>
  <c r="B41"/>
  <c r="C41" s="1"/>
  <c r="B43"/>
  <c r="C43" s="1"/>
  <c r="AB15" i="34"/>
  <c r="AA22" i="35"/>
  <c r="AA18"/>
  <c r="AA21"/>
  <c r="D23"/>
  <c r="C23"/>
  <c r="C25"/>
  <c r="C27"/>
  <c r="C29"/>
  <c r="C31"/>
  <c r="C35"/>
  <c r="D32"/>
  <c r="B41" i="34"/>
  <c r="C41" s="1"/>
  <c r="C25"/>
  <c r="C29"/>
  <c r="C33"/>
  <c r="C37"/>
  <c r="D19" i="42"/>
  <c r="D43" i="49"/>
  <c r="D39"/>
  <c r="D35"/>
  <c r="D32"/>
  <c r="D30"/>
  <c r="D28"/>
  <c r="D26"/>
  <c r="D24"/>
  <c r="D22"/>
  <c r="D20"/>
  <c r="D18"/>
  <c r="D16"/>
  <c r="D41"/>
  <c r="D37"/>
  <c r="D33"/>
  <c r="D31"/>
  <c r="D29"/>
  <c r="D27"/>
  <c r="D25"/>
  <c r="D23"/>
  <c r="D21"/>
  <c r="D19"/>
  <c r="D17"/>
  <c r="D40" i="37"/>
  <c r="D36"/>
  <c r="D34"/>
  <c r="D28"/>
  <c r="D26"/>
  <c r="D38"/>
  <c r="D32"/>
  <c r="D30"/>
  <c r="D24"/>
  <c r="D22"/>
  <c r="D23"/>
  <c r="D25"/>
  <c r="D31"/>
  <c r="D33"/>
  <c r="D27"/>
  <c r="D29"/>
  <c r="D35"/>
  <c r="D40" i="38"/>
  <c r="D42"/>
  <c r="D28"/>
  <c r="D26"/>
  <c r="D20"/>
  <c r="D38"/>
  <c r="D34"/>
  <c r="D30"/>
  <c r="D24"/>
  <c r="D22"/>
  <c r="D23"/>
  <c r="D25"/>
  <c r="D31"/>
  <c r="D35"/>
  <c r="D21"/>
  <c r="D27"/>
  <c r="D29"/>
  <c r="D38" i="39"/>
  <c r="D30"/>
  <c r="D32"/>
  <c r="D24"/>
  <c r="D27"/>
  <c r="D23"/>
  <c r="D29"/>
  <c r="D31"/>
  <c r="D43" i="45"/>
  <c r="D39"/>
  <c r="D35"/>
  <c r="D32"/>
  <c r="D30"/>
  <c r="D28"/>
  <c r="D26"/>
  <c r="D24"/>
  <c r="D22"/>
  <c r="D20"/>
  <c r="D18"/>
  <c r="D16"/>
  <c r="D41"/>
  <c r="D37"/>
  <c r="D33"/>
  <c r="D31"/>
  <c r="D29"/>
  <c r="D27"/>
  <c r="D25"/>
  <c r="D23"/>
  <c r="D21"/>
  <c r="D19"/>
  <c r="D17"/>
  <c r="D43" i="47"/>
  <c r="D37"/>
  <c r="D35"/>
  <c r="D32"/>
  <c r="D30"/>
  <c r="D28"/>
  <c r="D26"/>
  <c r="D24"/>
  <c r="D41"/>
  <c r="D39"/>
  <c r="D33"/>
  <c r="D31"/>
  <c r="D29"/>
  <c r="D27"/>
  <c r="D25"/>
  <c r="D41" i="48"/>
  <c r="D35"/>
  <c r="D33"/>
  <c r="D16"/>
  <c r="D39"/>
  <c r="D37"/>
  <c r="D31"/>
  <c r="D30"/>
  <c r="D29"/>
  <c r="D28"/>
  <c r="D27"/>
  <c r="D26"/>
  <c r="D25"/>
  <c r="D24"/>
  <c r="D23"/>
  <c r="D22"/>
  <c r="D21"/>
  <c r="D20"/>
  <c r="D19"/>
  <c r="D18"/>
  <c r="D17"/>
  <c r="D31" i="35"/>
  <c r="D10" i="49"/>
  <c r="B10"/>
  <c r="R10"/>
  <c r="BC10"/>
  <c r="AT10"/>
  <c r="D11"/>
  <c r="B11"/>
  <c r="C11" s="1"/>
  <c r="R11"/>
  <c r="BC11"/>
  <c r="AT11"/>
  <c r="D12"/>
  <c r="B12"/>
  <c r="C12" s="1"/>
  <c r="R12"/>
  <c r="BC12"/>
  <c r="AT12"/>
  <c r="D13"/>
  <c r="B13"/>
  <c r="C13" s="1"/>
  <c r="R13"/>
  <c r="BC13"/>
  <c r="AT13"/>
  <c r="D14"/>
  <c r="B14"/>
  <c r="C14" s="1"/>
  <c r="R14"/>
  <c r="BC14"/>
  <c r="AT14"/>
  <c r="D15"/>
  <c r="B15"/>
  <c r="C15" s="1"/>
  <c r="R15"/>
  <c r="BD15" s="1"/>
  <c r="BC15"/>
  <c r="AT15"/>
  <c r="BC17"/>
  <c r="AT17"/>
  <c r="BC19"/>
  <c r="AT19"/>
  <c r="BC21"/>
  <c r="AT21"/>
  <c r="BC23"/>
  <c r="AT23"/>
  <c r="BC25"/>
  <c r="AT25"/>
  <c r="BC27"/>
  <c r="AT27"/>
  <c r="BC29"/>
  <c r="AT29"/>
  <c r="BC31"/>
  <c r="AT31"/>
  <c r="BC33"/>
  <c r="AT33"/>
  <c r="BC34"/>
  <c r="AT34"/>
  <c r="BC37"/>
  <c r="AT37"/>
  <c r="BC38"/>
  <c r="AT38"/>
  <c r="BC41"/>
  <c r="AT41"/>
  <c r="BC42"/>
  <c r="AT42"/>
  <c r="BC45"/>
  <c r="AT45"/>
  <c r="BC47"/>
  <c r="AT47"/>
  <c r="BC49"/>
  <c r="AT49"/>
  <c r="BC51"/>
  <c r="AT51"/>
  <c r="BC53"/>
  <c r="AT53"/>
  <c r="BC55"/>
  <c r="AT55"/>
  <c r="BC10" i="50"/>
  <c r="AT10"/>
  <c r="BC12"/>
  <c r="AT12"/>
  <c r="BC14"/>
  <c r="AT14"/>
  <c r="D16"/>
  <c r="B16"/>
  <c r="C16" s="1"/>
  <c r="R16"/>
  <c r="BC16"/>
  <c r="AT16"/>
  <c r="D17"/>
  <c r="B17"/>
  <c r="C17" s="1"/>
  <c r="R17"/>
  <c r="BC17"/>
  <c r="AT17"/>
  <c r="D18"/>
  <c r="B18"/>
  <c r="C18" s="1"/>
  <c r="R18"/>
  <c r="BC18"/>
  <c r="AT18"/>
  <c r="D19"/>
  <c r="B19"/>
  <c r="C19" s="1"/>
  <c r="R19"/>
  <c r="BC19"/>
  <c r="AT19"/>
  <c r="D20"/>
  <c r="B20"/>
  <c r="C20" s="1"/>
  <c r="R20"/>
  <c r="BC20"/>
  <c r="AT20"/>
  <c r="D21"/>
  <c r="B21"/>
  <c r="C21" s="1"/>
  <c r="R21"/>
  <c r="BC21"/>
  <c r="AT21"/>
  <c r="D22"/>
  <c r="B22"/>
  <c r="C22" s="1"/>
  <c r="R22"/>
  <c r="BC22"/>
  <c r="AT22"/>
  <c r="D23"/>
  <c r="B23"/>
  <c r="C23" s="1"/>
  <c r="R23"/>
  <c r="BC23"/>
  <c r="AT23"/>
  <c r="D24"/>
  <c r="B24"/>
  <c r="C24" s="1"/>
  <c r="R24"/>
  <c r="BC24"/>
  <c r="AT24"/>
  <c r="D25"/>
  <c r="B25"/>
  <c r="C25" s="1"/>
  <c r="R25"/>
  <c r="BC25"/>
  <c r="AT25"/>
  <c r="D26"/>
  <c r="B26"/>
  <c r="C26" s="1"/>
  <c r="R26"/>
  <c r="BC26"/>
  <c r="AT26"/>
  <c r="D27"/>
  <c r="B27"/>
  <c r="C27" s="1"/>
  <c r="R27"/>
  <c r="BC27"/>
  <c r="AT27"/>
  <c r="D28"/>
  <c r="B28"/>
  <c r="C28" s="1"/>
  <c r="R28"/>
  <c r="BC28"/>
  <c r="AT28"/>
  <c r="D29"/>
  <c r="B29"/>
  <c r="C29" s="1"/>
  <c r="R29"/>
  <c r="BC29"/>
  <c r="AT29"/>
  <c r="D30"/>
  <c r="B30"/>
  <c r="C30" s="1"/>
  <c r="R30"/>
  <c r="BC30"/>
  <c r="AT30"/>
  <c r="D31"/>
  <c r="B31"/>
  <c r="C31" s="1"/>
  <c r="R31"/>
  <c r="BC31"/>
  <c r="AT31"/>
  <c r="D32"/>
  <c r="B32"/>
  <c r="C32" s="1"/>
  <c r="R32"/>
  <c r="BC32"/>
  <c r="AT32"/>
  <c r="BC33"/>
  <c r="AT33"/>
  <c r="BC34"/>
  <c r="AT34"/>
  <c r="BC35"/>
  <c r="AT35"/>
  <c r="BC36"/>
  <c r="AT36"/>
  <c r="BC37"/>
  <c r="AT37"/>
  <c r="BC38"/>
  <c r="AT38"/>
  <c r="BC39"/>
  <c r="AT39"/>
  <c r="BC40"/>
  <c r="AT40"/>
  <c r="BC41"/>
  <c r="AT41"/>
  <c r="BC42"/>
  <c r="AT42"/>
  <c r="BC43"/>
  <c r="AT43"/>
  <c r="BC44"/>
  <c r="AT44"/>
  <c r="BC46"/>
  <c r="AT46"/>
  <c r="BC48"/>
  <c r="AT48"/>
  <c r="BC50"/>
  <c r="AT50"/>
  <c r="BC52"/>
  <c r="AT52"/>
  <c r="BC54"/>
  <c r="AT54"/>
  <c r="D55"/>
  <c r="D54"/>
  <c r="D53"/>
  <c r="D52"/>
  <c r="D51"/>
  <c r="D50"/>
  <c r="D49"/>
  <c r="D48"/>
  <c r="D47"/>
  <c r="D46"/>
  <c r="D45"/>
  <c r="D44"/>
  <c r="D42"/>
  <c r="D40"/>
  <c r="D38"/>
  <c r="D36"/>
  <c r="D34"/>
  <c r="D15"/>
  <c r="D14"/>
  <c r="D13"/>
  <c r="D12"/>
  <c r="D11"/>
  <c r="D10"/>
  <c r="D10" i="51"/>
  <c r="B10"/>
  <c r="C10" s="1"/>
  <c r="R10"/>
  <c r="BC10"/>
  <c r="AT10"/>
  <c r="D11"/>
  <c r="B11"/>
  <c r="C11" s="1"/>
  <c r="R11"/>
  <c r="BC11"/>
  <c r="AT11"/>
  <c r="BC12"/>
  <c r="AT12"/>
  <c r="BC13"/>
  <c r="AT13"/>
  <c r="BC14"/>
  <c r="AT14"/>
  <c r="BC15"/>
  <c r="AT15"/>
  <c r="AX28" i="50"/>
  <c r="BC16" i="49"/>
  <c r="AT16"/>
  <c r="BC18"/>
  <c r="AT18"/>
  <c r="BC20"/>
  <c r="AT20"/>
  <c r="BC22"/>
  <c r="AT22"/>
  <c r="BC24"/>
  <c r="AT24"/>
  <c r="BC26"/>
  <c r="AT26"/>
  <c r="BC28"/>
  <c r="AT28"/>
  <c r="BC30"/>
  <c r="AT30"/>
  <c r="BC32"/>
  <c r="AT32"/>
  <c r="BC35"/>
  <c r="AT35"/>
  <c r="BC36"/>
  <c r="AT36"/>
  <c r="BC39"/>
  <c r="AT39"/>
  <c r="BC40"/>
  <c r="AT40"/>
  <c r="BC43"/>
  <c r="AT43"/>
  <c r="BC44"/>
  <c r="AT44"/>
  <c r="BC46"/>
  <c r="AT46"/>
  <c r="BC48"/>
  <c r="AT48"/>
  <c r="BC50"/>
  <c r="AT50"/>
  <c r="BC52"/>
  <c r="AT52"/>
  <c r="BC54"/>
  <c r="AT54"/>
  <c r="BC11" i="50"/>
  <c r="AT11"/>
  <c r="BC13"/>
  <c r="AT13"/>
  <c r="BC15"/>
  <c r="AT15"/>
  <c r="BC45"/>
  <c r="AT45"/>
  <c r="BC47"/>
  <c r="AT47"/>
  <c r="BC49"/>
  <c r="AT49"/>
  <c r="BC51"/>
  <c r="AT51"/>
  <c r="BC53"/>
  <c r="AT53"/>
  <c r="BC55"/>
  <c r="AT55"/>
  <c r="AW55" i="51"/>
  <c r="AW54"/>
  <c r="AW53"/>
  <c r="AW52"/>
  <c r="AW51"/>
  <c r="AW50"/>
  <c r="AW49"/>
  <c r="AW48"/>
  <c r="AW47"/>
  <c r="AW46"/>
  <c r="AW45"/>
  <c r="AW44"/>
  <c r="AW42"/>
  <c r="AW40"/>
  <c r="AW38"/>
  <c r="AW36"/>
  <c r="AW34"/>
  <c r="AW32"/>
  <c r="AW31"/>
  <c r="AW30"/>
  <c r="AW29"/>
  <c r="AW28"/>
  <c r="AW27"/>
  <c r="AW26"/>
  <c r="AW25"/>
  <c r="AW24"/>
  <c r="AW23"/>
  <c r="D12"/>
  <c r="B12"/>
  <c r="C12" s="1"/>
  <c r="D13"/>
  <c r="B13"/>
  <c r="C13" s="1"/>
  <c r="D14"/>
  <c r="B14"/>
  <c r="C14" s="1"/>
  <c r="D15"/>
  <c r="B15"/>
  <c r="C15" s="1"/>
  <c r="BC23"/>
  <c r="AT23"/>
  <c r="BC25"/>
  <c r="AT25"/>
  <c r="BC27"/>
  <c r="AT27"/>
  <c r="BC29"/>
  <c r="AT29"/>
  <c r="BC31"/>
  <c r="AT31"/>
  <c r="BC33"/>
  <c r="AT33"/>
  <c r="BC34"/>
  <c r="AT34"/>
  <c r="BC37"/>
  <c r="AT37"/>
  <c r="BC38"/>
  <c r="AT38"/>
  <c r="BC41"/>
  <c r="AT41"/>
  <c r="BC42"/>
  <c r="AT42"/>
  <c r="BC45"/>
  <c r="AT45"/>
  <c r="BC47"/>
  <c r="AT47"/>
  <c r="BC49"/>
  <c r="AT49"/>
  <c r="BC51"/>
  <c r="AT51"/>
  <c r="BC53"/>
  <c r="AT53"/>
  <c r="BC55"/>
  <c r="AT55"/>
  <c r="AW16" i="49"/>
  <c r="AW17"/>
  <c r="AW18"/>
  <c r="AW19"/>
  <c r="AW20"/>
  <c r="AW21"/>
  <c r="AW22"/>
  <c r="AW23"/>
  <c r="AW24"/>
  <c r="AW25"/>
  <c r="AW26"/>
  <c r="AW27"/>
  <c r="AW28"/>
  <c r="AW29"/>
  <c r="AW30"/>
  <c r="AW31"/>
  <c r="AW32"/>
  <c r="AW34"/>
  <c r="AW36"/>
  <c r="AW38"/>
  <c r="AW40"/>
  <c r="AW42"/>
  <c r="AW44"/>
  <c r="AW45"/>
  <c r="AW46"/>
  <c r="AW47"/>
  <c r="AW48"/>
  <c r="AW49"/>
  <c r="AW50"/>
  <c r="AW51"/>
  <c r="AW52"/>
  <c r="AW53"/>
  <c r="AW54"/>
  <c r="AX54" s="1"/>
  <c r="AW55"/>
  <c r="AW33" i="50"/>
  <c r="AW35"/>
  <c r="AW37"/>
  <c r="AW39"/>
  <c r="AW41"/>
  <c r="AX41" s="1"/>
  <c r="AW11" i="51"/>
  <c r="AW12"/>
  <c r="AW13"/>
  <c r="AW14"/>
  <c r="AW15"/>
  <c r="AW33"/>
  <c r="AW37"/>
  <c r="AW41"/>
  <c r="BC24"/>
  <c r="AT24"/>
  <c r="BC26"/>
  <c r="AT26"/>
  <c r="BC28"/>
  <c r="AT28"/>
  <c r="BC30"/>
  <c r="AT30"/>
  <c r="BC32"/>
  <c r="AT32"/>
  <c r="BC35"/>
  <c r="AT35"/>
  <c r="BC36"/>
  <c r="AT36"/>
  <c r="BC39"/>
  <c r="AT39"/>
  <c r="BC40"/>
  <c r="AT40"/>
  <c r="BC43"/>
  <c r="AT43"/>
  <c r="BC44"/>
  <c r="AT44"/>
  <c r="BC46"/>
  <c r="AT46"/>
  <c r="BC48"/>
  <c r="AT48"/>
  <c r="BC50"/>
  <c r="AT50"/>
  <c r="BC52"/>
  <c r="AT52"/>
  <c r="BC54"/>
  <c r="AT54"/>
  <c r="B34" i="49"/>
  <c r="C34" s="1"/>
  <c r="D34"/>
  <c r="B36"/>
  <c r="C36" s="1"/>
  <c r="D36"/>
  <c r="B38"/>
  <c r="C38" s="1"/>
  <c r="D38"/>
  <c r="B40"/>
  <c r="C40" s="1"/>
  <c r="D40"/>
  <c r="B42"/>
  <c r="C42" s="1"/>
  <c r="D42"/>
  <c r="B44"/>
  <c r="C44" s="1"/>
  <c r="D44"/>
  <c r="B45"/>
  <c r="C45" s="1"/>
  <c r="D45"/>
  <c r="B46"/>
  <c r="C46" s="1"/>
  <c r="D46"/>
  <c r="B47"/>
  <c r="C47" s="1"/>
  <c r="D47"/>
  <c r="B48"/>
  <c r="C48" s="1"/>
  <c r="D48"/>
  <c r="B49"/>
  <c r="C49" s="1"/>
  <c r="D49"/>
  <c r="B50"/>
  <c r="C50" s="1"/>
  <c r="D50"/>
  <c r="B51"/>
  <c r="C51" s="1"/>
  <c r="D51"/>
  <c r="B52"/>
  <c r="C52" s="1"/>
  <c r="D52"/>
  <c r="B53"/>
  <c r="C53" s="1"/>
  <c r="D53"/>
  <c r="B54"/>
  <c r="C54" s="1"/>
  <c r="D54"/>
  <c r="B55"/>
  <c r="C55" s="1"/>
  <c r="D55"/>
  <c r="B33" i="50"/>
  <c r="C33" s="1"/>
  <c r="D33"/>
  <c r="B35"/>
  <c r="C35" s="1"/>
  <c r="D35"/>
  <c r="B37"/>
  <c r="C37" s="1"/>
  <c r="D37"/>
  <c r="B39"/>
  <c r="C39" s="1"/>
  <c r="D39"/>
  <c r="B41"/>
  <c r="C41" s="1"/>
  <c r="D41"/>
  <c r="B43"/>
  <c r="C43" s="1"/>
  <c r="D43"/>
  <c r="AW10" i="51"/>
  <c r="R12"/>
  <c r="R13"/>
  <c r="R14"/>
  <c r="R15"/>
  <c r="BD15" s="1"/>
  <c r="AW16"/>
  <c r="AW17"/>
  <c r="AW18"/>
  <c r="AW19"/>
  <c r="AW20"/>
  <c r="AW21"/>
  <c r="AT22"/>
  <c r="AW22"/>
  <c r="AW35"/>
  <c r="AW39"/>
  <c r="AX39" s="1"/>
  <c r="AW43"/>
  <c r="B34"/>
  <c r="C34" s="1"/>
  <c r="D34"/>
  <c r="B36"/>
  <c r="C36" s="1"/>
  <c r="D36"/>
  <c r="B38"/>
  <c r="C38" s="1"/>
  <c r="D38"/>
  <c r="B40"/>
  <c r="C40" s="1"/>
  <c r="D40"/>
  <c r="B42"/>
  <c r="C42" s="1"/>
  <c r="D42"/>
  <c r="B44"/>
  <c r="C44" s="1"/>
  <c r="D44"/>
  <c r="B45"/>
  <c r="C45" s="1"/>
  <c r="D45"/>
  <c r="B46"/>
  <c r="C46" s="1"/>
  <c r="D46"/>
  <c r="B47"/>
  <c r="C47" s="1"/>
  <c r="D47"/>
  <c r="B48"/>
  <c r="C48" s="1"/>
  <c r="D48"/>
  <c r="B49"/>
  <c r="C49" s="1"/>
  <c r="D49"/>
  <c r="B50"/>
  <c r="C50" s="1"/>
  <c r="D50"/>
  <c r="B51"/>
  <c r="C51" s="1"/>
  <c r="D51"/>
  <c r="B52"/>
  <c r="C52" s="1"/>
  <c r="D52"/>
  <c r="B53"/>
  <c r="C53" s="1"/>
  <c r="D53"/>
  <c r="B54"/>
  <c r="C54" s="1"/>
  <c r="D54"/>
  <c r="B55"/>
  <c r="C55" s="1"/>
  <c r="D55"/>
  <c r="BC16" i="45"/>
  <c r="AT16"/>
  <c r="BC18"/>
  <c r="AT18"/>
  <c r="BC20"/>
  <c r="AT20"/>
  <c r="BC22"/>
  <c r="AT22"/>
  <c r="BC24"/>
  <c r="AT24"/>
  <c r="BC26"/>
  <c r="AT26"/>
  <c r="BC28"/>
  <c r="AT28"/>
  <c r="BC30"/>
  <c r="AT30"/>
  <c r="BC32"/>
  <c r="AT32"/>
  <c r="BC35"/>
  <c r="AT35"/>
  <c r="BC36"/>
  <c r="AT36"/>
  <c r="BC39"/>
  <c r="AT39"/>
  <c r="BC40"/>
  <c r="AT40"/>
  <c r="BC43"/>
  <c r="AT43"/>
  <c r="BC44"/>
  <c r="AT44"/>
  <c r="BC46"/>
  <c r="AT46"/>
  <c r="BC48"/>
  <c r="AT48"/>
  <c r="BC50"/>
  <c r="AT50"/>
  <c r="BC52"/>
  <c r="AT52"/>
  <c r="AT54"/>
  <c r="BC54"/>
  <c r="BC11"/>
  <c r="AT11"/>
  <c r="R14"/>
  <c r="D14"/>
  <c r="C14"/>
  <c r="BC14"/>
  <c r="AT14"/>
  <c r="B12"/>
  <c r="BC12"/>
  <c r="AT12"/>
  <c r="BC10"/>
  <c r="AT10"/>
  <c r="BC13"/>
  <c r="AT13"/>
  <c r="R15"/>
  <c r="BD15" s="1"/>
  <c r="D15"/>
  <c r="B15"/>
  <c r="C15" s="1"/>
  <c r="BC15"/>
  <c r="AT15"/>
  <c r="BC17"/>
  <c r="AT17"/>
  <c r="BC19"/>
  <c r="AT19"/>
  <c r="BC21"/>
  <c r="AT21"/>
  <c r="BC23"/>
  <c r="AT23"/>
  <c r="BC25"/>
  <c r="AT25"/>
  <c r="BC27"/>
  <c r="AT27"/>
  <c r="BC29"/>
  <c r="AT29"/>
  <c r="BC31"/>
  <c r="AT31"/>
  <c r="BC33"/>
  <c r="AT33"/>
  <c r="BC34"/>
  <c r="AT34"/>
  <c r="BC37"/>
  <c r="AT37"/>
  <c r="BC38"/>
  <c r="AT38"/>
  <c r="BC41"/>
  <c r="AT41"/>
  <c r="BC42"/>
  <c r="AT42"/>
  <c r="BC45"/>
  <c r="AT45"/>
  <c r="BC47"/>
  <c r="AT47"/>
  <c r="BC49"/>
  <c r="AT49"/>
  <c r="BC51"/>
  <c r="AT51"/>
  <c r="BC53"/>
  <c r="AT53"/>
  <c r="R55"/>
  <c r="D55"/>
  <c r="B55"/>
  <c r="C55" s="1"/>
  <c r="BC15" i="46"/>
  <c r="AT15"/>
  <c r="BC45"/>
  <c r="AT45"/>
  <c r="BC47"/>
  <c r="AT47"/>
  <c r="BC49"/>
  <c r="AT49"/>
  <c r="BC51"/>
  <c r="AT51"/>
  <c r="BC53"/>
  <c r="AT53"/>
  <c r="BC55"/>
  <c r="AT55"/>
  <c r="BC13" i="47"/>
  <c r="AT13"/>
  <c r="BC24"/>
  <c r="AT24"/>
  <c r="BC10"/>
  <c r="AT10"/>
  <c r="BC12"/>
  <c r="AT12"/>
  <c r="BC26"/>
  <c r="AT26"/>
  <c r="BC20"/>
  <c r="AT20"/>
  <c r="BC28"/>
  <c r="AT28"/>
  <c r="BC30"/>
  <c r="AT30"/>
  <c r="BC32"/>
  <c r="AT32"/>
  <c r="BC35"/>
  <c r="AT35"/>
  <c r="BC37"/>
  <c r="AT37"/>
  <c r="BC43"/>
  <c r="AT43"/>
  <c r="AW11" i="45"/>
  <c r="B34"/>
  <c r="C34" s="1"/>
  <c r="D34"/>
  <c r="B36"/>
  <c r="C36" s="1"/>
  <c r="D36"/>
  <c r="B38"/>
  <c r="C38" s="1"/>
  <c r="D38"/>
  <c r="B40"/>
  <c r="C40" s="1"/>
  <c r="D40"/>
  <c r="B42"/>
  <c r="C42" s="1"/>
  <c r="D42"/>
  <c r="B44"/>
  <c r="C44" s="1"/>
  <c r="D44"/>
  <c r="B45"/>
  <c r="C45" s="1"/>
  <c r="D45"/>
  <c r="B46"/>
  <c r="C46" s="1"/>
  <c r="D46"/>
  <c r="B47"/>
  <c r="C47" s="1"/>
  <c r="D47"/>
  <c r="B48"/>
  <c r="C48" s="1"/>
  <c r="D48"/>
  <c r="B49"/>
  <c r="C49" s="1"/>
  <c r="D49"/>
  <c r="B50"/>
  <c r="C50" s="1"/>
  <c r="D50"/>
  <c r="B51"/>
  <c r="C51" s="1"/>
  <c r="D51"/>
  <c r="B52"/>
  <c r="C52" s="1"/>
  <c r="D52"/>
  <c r="B53"/>
  <c r="C53" s="1"/>
  <c r="D53"/>
  <c r="B54"/>
  <c r="C54" s="1"/>
  <c r="D54"/>
  <c r="AW55"/>
  <c r="D16" i="46"/>
  <c r="B16"/>
  <c r="C16" s="1"/>
  <c r="R16"/>
  <c r="BC16"/>
  <c r="AT16"/>
  <c r="D17"/>
  <c r="B17"/>
  <c r="C17" s="1"/>
  <c r="R17"/>
  <c r="BC17"/>
  <c r="AT17"/>
  <c r="D18"/>
  <c r="B18"/>
  <c r="C18" s="1"/>
  <c r="R18"/>
  <c r="BC18"/>
  <c r="AT18"/>
  <c r="D19"/>
  <c r="B19"/>
  <c r="C19" s="1"/>
  <c r="R19"/>
  <c r="BC19"/>
  <c r="AT19"/>
  <c r="D20"/>
  <c r="B20"/>
  <c r="C20" s="1"/>
  <c r="R20"/>
  <c r="BC20"/>
  <c r="AT20"/>
  <c r="D21"/>
  <c r="B21"/>
  <c r="C21" s="1"/>
  <c r="R21"/>
  <c r="BC21"/>
  <c r="AT21"/>
  <c r="D22"/>
  <c r="B22"/>
  <c r="C22" s="1"/>
  <c r="R22"/>
  <c r="BC22"/>
  <c r="AT22"/>
  <c r="D23"/>
  <c r="B23"/>
  <c r="C23" s="1"/>
  <c r="R23"/>
  <c r="BC23"/>
  <c r="AT23"/>
  <c r="D24"/>
  <c r="B24"/>
  <c r="C24" s="1"/>
  <c r="R24"/>
  <c r="BC24"/>
  <c r="AT24"/>
  <c r="D25"/>
  <c r="B25"/>
  <c r="C25" s="1"/>
  <c r="R25"/>
  <c r="BC25"/>
  <c r="AT25"/>
  <c r="D26"/>
  <c r="B26"/>
  <c r="C26" s="1"/>
  <c r="R26"/>
  <c r="BC26"/>
  <c r="AT26"/>
  <c r="D27"/>
  <c r="B27"/>
  <c r="C27" s="1"/>
  <c r="R27"/>
  <c r="BC27"/>
  <c r="AT27"/>
  <c r="D28"/>
  <c r="B28"/>
  <c r="C28" s="1"/>
  <c r="R28"/>
  <c r="BC28"/>
  <c r="AT28"/>
  <c r="D29"/>
  <c r="B29"/>
  <c r="C29" s="1"/>
  <c r="R29"/>
  <c r="BC29"/>
  <c r="AT29"/>
  <c r="D30"/>
  <c r="B30"/>
  <c r="C30" s="1"/>
  <c r="R30"/>
  <c r="BC30"/>
  <c r="AT30"/>
  <c r="D31"/>
  <c r="B31"/>
  <c r="C31" s="1"/>
  <c r="R31"/>
  <c r="BC31"/>
  <c r="AT31"/>
  <c r="D32"/>
  <c r="B32"/>
  <c r="C32" s="1"/>
  <c r="R32"/>
  <c r="BC32"/>
  <c r="AT32"/>
  <c r="BC33"/>
  <c r="AT33"/>
  <c r="BC34"/>
  <c r="AT34"/>
  <c r="BC35"/>
  <c r="AT35"/>
  <c r="BC36"/>
  <c r="AT36"/>
  <c r="BC37"/>
  <c r="AT37"/>
  <c r="BC38"/>
  <c r="AT38"/>
  <c r="BC39"/>
  <c r="AT39"/>
  <c r="BC40"/>
  <c r="AT40"/>
  <c r="BC41"/>
  <c r="AT41"/>
  <c r="BC42"/>
  <c r="AT42"/>
  <c r="BC43"/>
  <c r="AT43"/>
  <c r="BC44"/>
  <c r="AT44"/>
  <c r="BC46"/>
  <c r="AT46"/>
  <c r="BC48"/>
  <c r="AT48"/>
  <c r="BC50"/>
  <c r="AT50"/>
  <c r="BC52"/>
  <c r="AT52"/>
  <c r="BC54"/>
  <c r="AT54"/>
  <c r="D55"/>
  <c r="D54"/>
  <c r="D53"/>
  <c r="D52"/>
  <c r="D51"/>
  <c r="D50"/>
  <c r="D49"/>
  <c r="D48"/>
  <c r="D47"/>
  <c r="D46"/>
  <c r="D45"/>
  <c r="D44"/>
  <c r="D42"/>
  <c r="D40"/>
  <c r="D38"/>
  <c r="D36"/>
  <c r="D34"/>
  <c r="BC17" i="47"/>
  <c r="AT17"/>
  <c r="BC11"/>
  <c r="AT11"/>
  <c r="BC21"/>
  <c r="AT21"/>
  <c r="BC16"/>
  <c r="AT16"/>
  <c r="BC22"/>
  <c r="AT22"/>
  <c r="BC23"/>
  <c r="AT23"/>
  <c r="BC15"/>
  <c r="AT15"/>
  <c r="BC25"/>
  <c r="AT25"/>
  <c r="BC14"/>
  <c r="AT14"/>
  <c r="BC18"/>
  <c r="AT18"/>
  <c r="BC27"/>
  <c r="AT27"/>
  <c r="BC29"/>
  <c r="AT29"/>
  <c r="BC31"/>
  <c r="AT31"/>
  <c r="BC33"/>
  <c r="AT33"/>
  <c r="BC34"/>
  <c r="AT34"/>
  <c r="BC39"/>
  <c r="AT39"/>
  <c r="BC41"/>
  <c r="AT41"/>
  <c r="AW16" i="45"/>
  <c r="AW17"/>
  <c r="AW18"/>
  <c r="AW19"/>
  <c r="AW20"/>
  <c r="AW21"/>
  <c r="AW22"/>
  <c r="AW23"/>
  <c r="AW24"/>
  <c r="AW25"/>
  <c r="AW26"/>
  <c r="AW27"/>
  <c r="AW28"/>
  <c r="AW29"/>
  <c r="AW30"/>
  <c r="AW31"/>
  <c r="AW32"/>
  <c r="AW34"/>
  <c r="AW36"/>
  <c r="AW38"/>
  <c r="AW40"/>
  <c r="AW42"/>
  <c r="AW44"/>
  <c r="AW45"/>
  <c r="AW46"/>
  <c r="AW47"/>
  <c r="AW48"/>
  <c r="AW49"/>
  <c r="AW50"/>
  <c r="AW51"/>
  <c r="AW52"/>
  <c r="AW53"/>
  <c r="AX53" s="1"/>
  <c r="AW55" i="47"/>
  <c r="AW54"/>
  <c r="AW53"/>
  <c r="AW52"/>
  <c r="AW51"/>
  <c r="AW50"/>
  <c r="AW49"/>
  <c r="AW48"/>
  <c r="AW47"/>
  <c r="AW46"/>
  <c r="R38"/>
  <c r="D38"/>
  <c r="B38"/>
  <c r="C38" s="1"/>
  <c r="R42"/>
  <c r="D42"/>
  <c r="B42"/>
  <c r="C42" s="1"/>
  <c r="R45"/>
  <c r="D45"/>
  <c r="B45"/>
  <c r="C45" s="1"/>
  <c r="BC47"/>
  <c r="AT47"/>
  <c r="BC49"/>
  <c r="AT49"/>
  <c r="BC51"/>
  <c r="AT51"/>
  <c r="BC53"/>
  <c r="AT53"/>
  <c r="BC55"/>
  <c r="AT55"/>
  <c r="BC31" i="48"/>
  <c r="AT31"/>
  <c r="BC37"/>
  <c r="AT37"/>
  <c r="BC39"/>
  <c r="AT39"/>
  <c r="AW33" i="46"/>
  <c r="AW35"/>
  <c r="AW37"/>
  <c r="AW39"/>
  <c r="AW41"/>
  <c r="AW13" i="47"/>
  <c r="AW23"/>
  <c r="AW24"/>
  <c r="AW15"/>
  <c r="AW10"/>
  <c r="AW25"/>
  <c r="AW12"/>
  <c r="AW14"/>
  <c r="AW26"/>
  <c r="AW18"/>
  <c r="AW20"/>
  <c r="AW27"/>
  <c r="AW28"/>
  <c r="AW29"/>
  <c r="AW30"/>
  <c r="AW31"/>
  <c r="AW32"/>
  <c r="AW34"/>
  <c r="AW37"/>
  <c r="AT38"/>
  <c r="AW38"/>
  <c r="AW41"/>
  <c r="AT42"/>
  <c r="AW42"/>
  <c r="AT45"/>
  <c r="AW45"/>
  <c r="R36"/>
  <c r="D36"/>
  <c r="B36"/>
  <c r="C36" s="1"/>
  <c r="R40"/>
  <c r="D40"/>
  <c r="B40"/>
  <c r="C40" s="1"/>
  <c r="R44"/>
  <c r="D44"/>
  <c r="B44"/>
  <c r="C44" s="1"/>
  <c r="R46"/>
  <c r="D46"/>
  <c r="B46"/>
  <c r="C46" s="1"/>
  <c r="BC46"/>
  <c r="AT46"/>
  <c r="BC48"/>
  <c r="AT48"/>
  <c r="BC50"/>
  <c r="AT50"/>
  <c r="BC52"/>
  <c r="AT52"/>
  <c r="BC54"/>
  <c r="AT54"/>
  <c r="BC13" i="48"/>
  <c r="AT13"/>
  <c r="BC14"/>
  <c r="AT14"/>
  <c r="BC12"/>
  <c r="AT12"/>
  <c r="BC16"/>
  <c r="AT16"/>
  <c r="BC11"/>
  <c r="AT11"/>
  <c r="BC33"/>
  <c r="AT33"/>
  <c r="BC35"/>
  <c r="AT35"/>
  <c r="BC41"/>
  <c r="AT41"/>
  <c r="B33" i="46"/>
  <c r="C33" s="1"/>
  <c r="D33"/>
  <c r="B35"/>
  <c r="C35" s="1"/>
  <c r="D35"/>
  <c r="B37"/>
  <c r="C37" s="1"/>
  <c r="D37"/>
  <c r="B39"/>
  <c r="C39" s="1"/>
  <c r="D39"/>
  <c r="B41"/>
  <c r="C41" s="1"/>
  <c r="D41"/>
  <c r="B43"/>
  <c r="C43" s="1"/>
  <c r="D43"/>
  <c r="AW17" i="47"/>
  <c r="B34"/>
  <c r="C34" s="1"/>
  <c r="D34"/>
  <c r="AW35"/>
  <c r="AW36"/>
  <c r="AW39"/>
  <c r="AW40"/>
  <c r="AW43"/>
  <c r="AW44"/>
  <c r="R34" i="48"/>
  <c r="D34"/>
  <c r="B34"/>
  <c r="C34" s="1"/>
  <c r="R38"/>
  <c r="D38"/>
  <c r="B38"/>
  <c r="C38" s="1"/>
  <c r="R42"/>
  <c r="D42"/>
  <c r="B42"/>
  <c r="C42" s="1"/>
  <c r="R44"/>
  <c r="D44"/>
  <c r="B44"/>
  <c r="C44" s="1"/>
  <c r="R46"/>
  <c r="D46"/>
  <c r="B46"/>
  <c r="C46" s="1"/>
  <c r="R48"/>
  <c r="D48"/>
  <c r="B48"/>
  <c r="C48" s="1"/>
  <c r="R50"/>
  <c r="D50"/>
  <c r="B50"/>
  <c r="C50" s="1"/>
  <c r="R52"/>
  <c r="D52"/>
  <c r="B52"/>
  <c r="C52" s="1"/>
  <c r="B47" i="47"/>
  <c r="C47" s="1"/>
  <c r="D47"/>
  <c r="B48"/>
  <c r="C48" s="1"/>
  <c r="D48"/>
  <c r="B49"/>
  <c r="C49" s="1"/>
  <c r="D49"/>
  <c r="B50"/>
  <c r="C50" s="1"/>
  <c r="D50"/>
  <c r="B51"/>
  <c r="C51" s="1"/>
  <c r="D51"/>
  <c r="B52"/>
  <c r="C52" s="1"/>
  <c r="D52"/>
  <c r="B53"/>
  <c r="C53" s="1"/>
  <c r="D53"/>
  <c r="B54"/>
  <c r="C54" s="1"/>
  <c r="D54"/>
  <c r="B55"/>
  <c r="C55" s="1"/>
  <c r="D55"/>
  <c r="AW10" i="48"/>
  <c r="AW15"/>
  <c r="AW17"/>
  <c r="AW18"/>
  <c r="AW19"/>
  <c r="AW20"/>
  <c r="AW21"/>
  <c r="AW22"/>
  <c r="AW23"/>
  <c r="AW24"/>
  <c r="AW25"/>
  <c r="AW26"/>
  <c r="AW27"/>
  <c r="AW28"/>
  <c r="AW29"/>
  <c r="AW30"/>
  <c r="BC32"/>
  <c r="AW33"/>
  <c r="AW34"/>
  <c r="BC36"/>
  <c r="AW37"/>
  <c r="AW38"/>
  <c r="BC40"/>
  <c r="AW41"/>
  <c r="AW42"/>
  <c r="BC43"/>
  <c r="AW44"/>
  <c r="BC45"/>
  <c r="AW46"/>
  <c r="BC47"/>
  <c r="AW48"/>
  <c r="BC49"/>
  <c r="AW50"/>
  <c r="BC51"/>
  <c r="AW52"/>
  <c r="BC53"/>
  <c r="R32"/>
  <c r="D32"/>
  <c r="B32"/>
  <c r="C32" s="1"/>
  <c r="R36"/>
  <c r="D36"/>
  <c r="B36"/>
  <c r="C36" s="1"/>
  <c r="R40"/>
  <c r="D40"/>
  <c r="B40"/>
  <c r="C40" s="1"/>
  <c r="R43"/>
  <c r="D43"/>
  <c r="B43"/>
  <c r="C43" s="1"/>
  <c r="R45"/>
  <c r="D45"/>
  <c r="B45"/>
  <c r="C45" s="1"/>
  <c r="R47"/>
  <c r="D47"/>
  <c r="B47"/>
  <c r="C47" s="1"/>
  <c r="R49"/>
  <c r="D49"/>
  <c r="B49"/>
  <c r="C49" s="1"/>
  <c r="R51"/>
  <c r="D51"/>
  <c r="B51"/>
  <c r="C51" s="1"/>
  <c r="R53"/>
  <c r="D53"/>
  <c r="B53"/>
  <c r="C53" s="1"/>
  <c r="AW31"/>
  <c r="AW32"/>
  <c r="AW35"/>
  <c r="AW36"/>
  <c r="AW39"/>
  <c r="AW40"/>
  <c r="AW43"/>
  <c r="AW45"/>
  <c r="AW47"/>
  <c r="AW49"/>
  <c r="AW51"/>
  <c r="AX51" s="1"/>
  <c r="BC13" i="44"/>
  <c r="AT13"/>
  <c r="BC15"/>
  <c r="AT15"/>
  <c r="R16"/>
  <c r="D16"/>
  <c r="B16"/>
  <c r="C16" s="1"/>
  <c r="BC37"/>
  <c r="AT37"/>
  <c r="BC39"/>
  <c r="AT39"/>
  <c r="D10"/>
  <c r="B10"/>
  <c r="C10" s="1"/>
  <c r="R10"/>
  <c r="BC10"/>
  <c r="AT10"/>
  <c r="D11"/>
  <c r="B11"/>
  <c r="C11" s="1"/>
  <c r="R11"/>
  <c r="BC11"/>
  <c r="AT11"/>
  <c r="D12"/>
  <c r="B12"/>
  <c r="C12" s="1"/>
  <c r="R12"/>
  <c r="BC12"/>
  <c r="AT12"/>
  <c r="BC14"/>
  <c r="AT14"/>
  <c r="BC33"/>
  <c r="AT33"/>
  <c r="BC35"/>
  <c r="AT35"/>
  <c r="BC41"/>
  <c r="AT41"/>
  <c r="BC43"/>
  <c r="AT43"/>
  <c r="R36"/>
  <c r="D36"/>
  <c r="B36"/>
  <c r="C36" s="1"/>
  <c r="R40"/>
  <c r="D40"/>
  <c r="B40"/>
  <c r="C40" s="1"/>
  <c r="R44"/>
  <c r="D44"/>
  <c r="B44"/>
  <c r="C44" s="1"/>
  <c r="R46"/>
  <c r="D46"/>
  <c r="B46"/>
  <c r="C46" s="1"/>
  <c r="R48"/>
  <c r="D48"/>
  <c r="B48"/>
  <c r="C48" s="1"/>
  <c r="R50"/>
  <c r="D50"/>
  <c r="B50"/>
  <c r="C50" s="1"/>
  <c r="R52"/>
  <c r="D52"/>
  <c r="B52"/>
  <c r="C52" s="1"/>
  <c r="R54"/>
  <c r="D54"/>
  <c r="B54"/>
  <c r="C54" s="1"/>
  <c r="AW16"/>
  <c r="AW17"/>
  <c r="AW18"/>
  <c r="AW19"/>
  <c r="AW20"/>
  <c r="AW21"/>
  <c r="AW22"/>
  <c r="AW23"/>
  <c r="AW24"/>
  <c r="AW25"/>
  <c r="AW26"/>
  <c r="AW27"/>
  <c r="AT28"/>
  <c r="AW28"/>
  <c r="AT29"/>
  <c r="AW29"/>
  <c r="AT30"/>
  <c r="AW30"/>
  <c r="AT31"/>
  <c r="AW31"/>
  <c r="AT32"/>
  <c r="AW32"/>
  <c r="AW35"/>
  <c r="AT36"/>
  <c r="AW36"/>
  <c r="AW39"/>
  <c r="AT40"/>
  <c r="AW40"/>
  <c r="AW43"/>
  <c r="AT44"/>
  <c r="AW44"/>
  <c r="BC45"/>
  <c r="AT46"/>
  <c r="AW46"/>
  <c r="BC47"/>
  <c r="AT48"/>
  <c r="AW48"/>
  <c r="BC49"/>
  <c r="AT50"/>
  <c r="AW50"/>
  <c r="BC51"/>
  <c r="AT52"/>
  <c r="AW52"/>
  <c r="BC53"/>
  <c r="AT54"/>
  <c r="AW54"/>
  <c r="BC55"/>
  <c r="R34"/>
  <c r="D34"/>
  <c r="B34"/>
  <c r="C34" s="1"/>
  <c r="R38"/>
  <c r="D38"/>
  <c r="B38"/>
  <c r="C38" s="1"/>
  <c r="R42"/>
  <c r="D42"/>
  <c r="B42"/>
  <c r="C42" s="1"/>
  <c r="R45"/>
  <c r="D45"/>
  <c r="B45"/>
  <c r="C45" s="1"/>
  <c r="R47"/>
  <c r="D47"/>
  <c r="B47"/>
  <c r="C47" s="1"/>
  <c r="R49"/>
  <c r="D49"/>
  <c r="B49"/>
  <c r="C49" s="1"/>
  <c r="R51"/>
  <c r="D51"/>
  <c r="B51"/>
  <c r="C51" s="1"/>
  <c r="R53"/>
  <c r="D53"/>
  <c r="B53"/>
  <c r="C53" s="1"/>
  <c r="R55"/>
  <c r="D55"/>
  <c r="B55"/>
  <c r="C55" s="1"/>
  <c r="AW10"/>
  <c r="AW12"/>
  <c r="AW13"/>
  <c r="AW14"/>
  <c r="AW15"/>
  <c r="AW33"/>
  <c r="AW34"/>
  <c r="AW37"/>
  <c r="AW38"/>
  <c r="AW41"/>
  <c r="AW42"/>
  <c r="AW45"/>
  <c r="AW47"/>
  <c r="AW49"/>
  <c r="AW51"/>
  <c r="AW53"/>
  <c r="AX53" s="1"/>
  <c r="BC16" i="42"/>
  <c r="AT16"/>
  <c r="BC18"/>
  <c r="AT18"/>
  <c r="D14"/>
  <c r="B14"/>
  <c r="R10"/>
  <c r="BC10"/>
  <c r="AT10"/>
  <c r="R11"/>
  <c r="BC11"/>
  <c r="AT11"/>
  <c r="BC12"/>
  <c r="AT12"/>
  <c r="R13"/>
  <c r="BC13"/>
  <c r="AT13"/>
  <c r="B12"/>
  <c r="BC14"/>
  <c r="AT14"/>
  <c r="B11"/>
  <c r="BC15"/>
  <c r="AT15"/>
  <c r="BC17"/>
  <c r="AT17"/>
  <c r="BC19"/>
  <c r="AT19"/>
  <c r="BC20"/>
  <c r="AT20"/>
  <c r="BC21"/>
  <c r="AT21"/>
  <c r="BC22"/>
  <c r="AT22"/>
  <c r="BC23"/>
  <c r="AT23"/>
  <c r="BC24"/>
  <c r="AT24"/>
  <c r="BC25"/>
  <c r="AT25"/>
  <c r="BC26"/>
  <c r="AT26"/>
  <c r="BC27"/>
  <c r="AT27"/>
  <c r="BC28"/>
  <c r="AT28"/>
  <c r="BC29"/>
  <c r="AT29"/>
  <c r="BC30"/>
  <c r="AT30"/>
  <c r="BC31"/>
  <c r="AT31"/>
  <c r="BC32"/>
  <c r="AT32"/>
  <c r="AW43"/>
  <c r="AW41"/>
  <c r="AW39"/>
  <c r="AW37"/>
  <c r="AW35"/>
  <c r="D20"/>
  <c r="B20"/>
  <c r="C20" s="1"/>
  <c r="D21"/>
  <c r="B21"/>
  <c r="C21" s="1"/>
  <c r="D22"/>
  <c r="B22"/>
  <c r="C22" s="1"/>
  <c r="D23"/>
  <c r="B23"/>
  <c r="C23" s="1"/>
  <c r="D24"/>
  <c r="B24"/>
  <c r="C24" s="1"/>
  <c r="D25"/>
  <c r="B25"/>
  <c r="C25" s="1"/>
  <c r="D26"/>
  <c r="B26"/>
  <c r="C26" s="1"/>
  <c r="D27"/>
  <c r="B27"/>
  <c r="C27" s="1"/>
  <c r="D28"/>
  <c r="B28"/>
  <c r="C28" s="1"/>
  <c r="D29"/>
  <c r="B29"/>
  <c r="C29" s="1"/>
  <c r="D30"/>
  <c r="B30"/>
  <c r="C30" s="1"/>
  <c r="D31"/>
  <c r="B31"/>
  <c r="C31" s="1"/>
  <c r="D32"/>
  <c r="B32"/>
  <c r="C32" s="1"/>
  <c r="R33"/>
  <c r="D33"/>
  <c r="B33"/>
  <c r="C33" s="1"/>
  <c r="BC34"/>
  <c r="AT34"/>
  <c r="BC35"/>
  <c r="AT35"/>
  <c r="BC36"/>
  <c r="AT36"/>
  <c r="BC37"/>
  <c r="AT37"/>
  <c r="BC38"/>
  <c r="AT38"/>
  <c r="BC39"/>
  <c r="AT39"/>
  <c r="BC40"/>
  <c r="AT40"/>
  <c r="BC41"/>
  <c r="AT41"/>
  <c r="BC42"/>
  <c r="AT42"/>
  <c r="BC43"/>
  <c r="AT43"/>
  <c r="BC44"/>
  <c r="AT44"/>
  <c r="BC46"/>
  <c r="AT46"/>
  <c r="BC48"/>
  <c r="AT48"/>
  <c r="BC50"/>
  <c r="AT50"/>
  <c r="BC52"/>
  <c r="AT52"/>
  <c r="BC54"/>
  <c r="AT54"/>
  <c r="D55"/>
  <c r="D54"/>
  <c r="D53"/>
  <c r="D52"/>
  <c r="D51"/>
  <c r="D50"/>
  <c r="D49"/>
  <c r="D48"/>
  <c r="D47"/>
  <c r="D46"/>
  <c r="D45"/>
  <c r="D44"/>
  <c r="D42"/>
  <c r="D40"/>
  <c r="D38"/>
  <c r="D36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T33"/>
  <c r="AW33"/>
  <c r="AW34"/>
  <c r="AW36"/>
  <c r="AW38"/>
  <c r="AW40"/>
  <c r="AW42"/>
  <c r="AW44"/>
  <c r="AW46"/>
  <c r="AW48"/>
  <c r="AW50"/>
  <c r="AW52"/>
  <c r="AW54"/>
  <c r="BC45"/>
  <c r="AT45"/>
  <c r="BC47"/>
  <c r="AT47"/>
  <c r="BC49"/>
  <c r="AT49"/>
  <c r="BC51"/>
  <c r="AT51"/>
  <c r="BC53"/>
  <c r="AT53"/>
  <c r="BC55"/>
  <c r="AT55"/>
  <c r="AW10"/>
  <c r="R19"/>
  <c r="R20"/>
  <c r="R21"/>
  <c r="R22"/>
  <c r="R23"/>
  <c r="R24"/>
  <c r="R25"/>
  <c r="R26"/>
  <c r="R27"/>
  <c r="R28"/>
  <c r="R29"/>
  <c r="R30"/>
  <c r="R31"/>
  <c r="R32"/>
  <c r="AW45"/>
  <c r="AW47"/>
  <c r="AW49"/>
  <c r="AW51"/>
  <c r="AW53"/>
  <c r="AW55"/>
  <c r="B35"/>
  <c r="C35" s="1"/>
  <c r="D35"/>
  <c r="B37"/>
  <c r="C37" s="1"/>
  <c r="D37"/>
  <c r="B39"/>
  <c r="C39" s="1"/>
  <c r="D39"/>
  <c r="B41"/>
  <c r="C41" s="1"/>
  <c r="D41"/>
  <c r="B43"/>
  <c r="C43" s="1"/>
  <c r="D43"/>
  <c r="D11" i="41"/>
  <c r="Q11"/>
  <c r="D15"/>
  <c r="Q15"/>
  <c r="D19"/>
  <c r="Q19"/>
  <c r="D23"/>
  <c r="Q23"/>
  <c r="D27"/>
  <c r="Q27"/>
  <c r="D31"/>
  <c r="Q31"/>
  <c r="D35"/>
  <c r="Q35"/>
  <c r="D39"/>
  <c r="B39"/>
  <c r="C39" s="1"/>
  <c r="Q39"/>
  <c r="D41"/>
  <c r="B41"/>
  <c r="C41" s="1"/>
  <c r="Q41"/>
  <c r="D43"/>
  <c r="B43"/>
  <c r="C43" s="1"/>
  <c r="Q43"/>
  <c r="D45"/>
  <c r="B45"/>
  <c r="C45" s="1"/>
  <c r="Q45"/>
  <c r="D47"/>
  <c r="B47"/>
  <c r="C47" s="1"/>
  <c r="Q47"/>
  <c r="D49"/>
  <c r="B49"/>
  <c r="C49" s="1"/>
  <c r="Q49"/>
  <c r="D51"/>
  <c r="B51"/>
  <c r="C51" s="1"/>
  <c r="Q51"/>
  <c r="D53"/>
  <c r="B53"/>
  <c r="C53" s="1"/>
  <c r="Q53"/>
  <c r="D42"/>
  <c r="D40"/>
  <c r="D38"/>
  <c r="D36"/>
  <c r="D34"/>
  <c r="D32"/>
  <c r="D30"/>
  <c r="D28"/>
  <c r="D26"/>
  <c r="D24"/>
  <c r="D22"/>
  <c r="D20"/>
  <c r="D18"/>
  <c r="D16"/>
  <c r="D14"/>
  <c r="D12"/>
  <c r="D10"/>
  <c r="B13"/>
  <c r="C13" s="1"/>
  <c r="B17"/>
  <c r="C17" s="1"/>
  <c r="B21"/>
  <c r="C21" s="1"/>
  <c r="B25"/>
  <c r="C25" s="1"/>
  <c r="B29"/>
  <c r="C29" s="1"/>
  <c r="B33"/>
  <c r="C33" s="1"/>
  <c r="B37"/>
  <c r="C37" s="1"/>
  <c r="D13"/>
  <c r="Q13"/>
  <c r="D17"/>
  <c r="Q17"/>
  <c r="D21"/>
  <c r="Q21"/>
  <c r="D25"/>
  <c r="Q25"/>
  <c r="D29"/>
  <c r="Q29"/>
  <c r="D33"/>
  <c r="Q33"/>
  <c r="D37"/>
  <c r="Q37"/>
  <c r="D44"/>
  <c r="B44"/>
  <c r="C44" s="1"/>
  <c r="Q44"/>
  <c r="D46"/>
  <c r="B46"/>
  <c r="C46" s="1"/>
  <c r="Q46"/>
  <c r="D48"/>
  <c r="B48"/>
  <c r="C48" s="1"/>
  <c r="Q48"/>
  <c r="D50"/>
  <c r="B50"/>
  <c r="C50" s="1"/>
  <c r="Q50"/>
  <c r="D52"/>
  <c r="B52"/>
  <c r="C52" s="1"/>
  <c r="Q52"/>
  <c r="D54"/>
  <c r="B54"/>
  <c r="C54" s="1"/>
  <c r="Q54"/>
  <c r="B27"/>
  <c r="C27" s="1"/>
  <c r="B31"/>
  <c r="C31" s="1"/>
  <c r="B35"/>
  <c r="C35" s="1"/>
  <c r="D37" i="37"/>
  <c r="D41"/>
  <c r="B41"/>
  <c r="C41" s="1"/>
  <c r="D42"/>
  <c r="B42"/>
  <c r="C42" s="1"/>
  <c r="D43"/>
  <c r="B43"/>
  <c r="C43" s="1"/>
  <c r="D44"/>
  <c r="B44"/>
  <c r="C44" s="1"/>
  <c r="D45"/>
  <c r="B45"/>
  <c r="C45" s="1"/>
  <c r="D46"/>
  <c r="B46"/>
  <c r="C46" s="1"/>
  <c r="D47"/>
  <c r="B47"/>
  <c r="C47" s="1"/>
  <c r="D48"/>
  <c r="B48"/>
  <c r="C48" s="1"/>
  <c r="D49"/>
  <c r="B49"/>
  <c r="C49" s="1"/>
  <c r="D50"/>
  <c r="B50"/>
  <c r="C50" s="1"/>
  <c r="D51"/>
  <c r="B51"/>
  <c r="C51" s="1"/>
  <c r="D52"/>
  <c r="B52"/>
  <c r="C52" s="1"/>
  <c r="D41" i="38"/>
  <c r="B41"/>
  <c r="C41" s="1"/>
  <c r="D37" i="39"/>
  <c r="AB37"/>
  <c r="D39" i="40"/>
  <c r="D35"/>
  <c r="D31"/>
  <c r="D26"/>
  <c r="AK12" i="37"/>
  <c r="AK18"/>
  <c r="AK21"/>
  <c r="B21" s="1"/>
  <c r="AB23"/>
  <c r="AK25"/>
  <c r="B25" s="1"/>
  <c r="AB27"/>
  <c r="AK29"/>
  <c r="B29" s="1"/>
  <c r="AB31"/>
  <c r="AK33"/>
  <c r="B33" s="1"/>
  <c r="AB35"/>
  <c r="AK37"/>
  <c r="B37" s="1"/>
  <c r="C37" s="1"/>
  <c r="AK41"/>
  <c r="AK42"/>
  <c r="AK43"/>
  <c r="AK44"/>
  <c r="AK45"/>
  <c r="AK46"/>
  <c r="AK47"/>
  <c r="AK48"/>
  <c r="AK49"/>
  <c r="AK50"/>
  <c r="AK51"/>
  <c r="AK52"/>
  <c r="AK14" i="38"/>
  <c r="AK12"/>
  <c r="AK21"/>
  <c r="B21" s="1"/>
  <c r="AB23"/>
  <c r="AK25"/>
  <c r="B25" s="1"/>
  <c r="AB27"/>
  <c r="AK29"/>
  <c r="B29" s="1"/>
  <c r="AB31"/>
  <c r="D32"/>
  <c r="D33"/>
  <c r="AK33"/>
  <c r="B33" s="1"/>
  <c r="AB35"/>
  <c r="D36"/>
  <c r="D37"/>
  <c r="AK37"/>
  <c r="B37" s="1"/>
  <c r="AK41"/>
  <c r="B42"/>
  <c r="C42" s="1"/>
  <c r="AK14" i="39"/>
  <c r="AK11"/>
  <c r="AK17"/>
  <c r="AB16"/>
  <c r="AK23"/>
  <c r="B23" s="1"/>
  <c r="AK27"/>
  <c r="B27" s="1"/>
  <c r="AB29"/>
  <c r="D39" i="37"/>
  <c r="B39"/>
  <c r="C39" s="1"/>
  <c r="D39" i="38"/>
  <c r="B39"/>
  <c r="C39" s="1"/>
  <c r="D43"/>
  <c r="B43"/>
  <c r="C43" s="1"/>
  <c r="D44"/>
  <c r="B44"/>
  <c r="C44" s="1"/>
  <c r="D45"/>
  <c r="B45"/>
  <c r="C45" s="1"/>
  <c r="D46"/>
  <c r="B46"/>
  <c r="C46" s="1"/>
  <c r="D47"/>
  <c r="B47"/>
  <c r="C47" s="1"/>
  <c r="D48"/>
  <c r="B48"/>
  <c r="C48" s="1"/>
  <c r="D49"/>
  <c r="B49"/>
  <c r="C49" s="1"/>
  <c r="D50"/>
  <c r="B50"/>
  <c r="C50" s="1"/>
  <c r="D51"/>
  <c r="B51"/>
  <c r="C51" s="1"/>
  <c r="D52"/>
  <c r="B52"/>
  <c r="C52" s="1"/>
  <c r="D53"/>
  <c r="B53"/>
  <c r="C53" s="1"/>
  <c r="D54"/>
  <c r="B54"/>
  <c r="C54" s="1"/>
  <c r="AB33" i="39"/>
  <c r="D29" i="40"/>
  <c r="AB29"/>
  <c r="D22"/>
  <c r="D30"/>
  <c r="AB30"/>
  <c r="D34"/>
  <c r="AB34"/>
  <c r="D38"/>
  <c r="AB38"/>
  <c r="AB41"/>
  <c r="B41"/>
  <c r="C41" s="1"/>
  <c r="D42"/>
  <c r="B42"/>
  <c r="C42" s="1"/>
  <c r="AB42"/>
  <c r="D43"/>
  <c r="B43"/>
  <c r="C43" s="1"/>
  <c r="AB43"/>
  <c r="D44"/>
  <c r="B44"/>
  <c r="C44" s="1"/>
  <c r="AB44"/>
  <c r="D45"/>
  <c r="B45"/>
  <c r="C45" s="1"/>
  <c r="AB45"/>
  <c r="D46"/>
  <c r="B46"/>
  <c r="C46" s="1"/>
  <c r="AB46"/>
  <c r="D47"/>
  <c r="B47"/>
  <c r="C47" s="1"/>
  <c r="AB47"/>
  <c r="D48"/>
  <c r="B48"/>
  <c r="C48" s="1"/>
  <c r="AB48"/>
  <c r="D49"/>
  <c r="B49"/>
  <c r="C49" s="1"/>
  <c r="AB49"/>
  <c r="D50"/>
  <c r="B50"/>
  <c r="C50" s="1"/>
  <c r="AB50"/>
  <c r="D51"/>
  <c r="B51"/>
  <c r="C51" s="1"/>
  <c r="AB51"/>
  <c r="D52"/>
  <c r="B52"/>
  <c r="C52" s="1"/>
  <c r="AB52"/>
  <c r="D53"/>
  <c r="B53"/>
  <c r="C53" s="1"/>
  <c r="AB53"/>
  <c r="D40"/>
  <c r="B40"/>
  <c r="C40" s="1"/>
  <c r="AK31" i="39"/>
  <c r="B31" s="1"/>
  <c r="AK35"/>
  <c r="B35" s="1"/>
  <c r="AK16" i="40"/>
  <c r="AK15"/>
  <c r="AM15" s="1"/>
  <c r="AK24"/>
  <c r="B24" s="1"/>
  <c r="D25"/>
  <c r="AK25"/>
  <c r="B25" s="1"/>
  <c r="D32"/>
  <c r="AK32"/>
  <c r="D36"/>
  <c r="AK36"/>
  <c r="AK40"/>
  <c r="AB12" i="35"/>
  <c r="D24"/>
  <c r="AB24"/>
  <c r="D26"/>
  <c r="AB26"/>
  <c r="D28"/>
  <c r="AB28"/>
  <c r="D33"/>
  <c r="AB33"/>
  <c r="D37"/>
  <c r="AB37"/>
  <c r="D44"/>
  <c r="B44"/>
  <c r="C44" s="1"/>
  <c r="AB44"/>
  <c r="D46"/>
  <c r="B46"/>
  <c r="C46" s="1"/>
  <c r="AB46"/>
  <c r="D48"/>
  <c r="B48"/>
  <c r="C48" s="1"/>
  <c r="AB48"/>
  <c r="D50"/>
  <c r="B50"/>
  <c r="C50" s="1"/>
  <c r="AB50"/>
  <c r="D52"/>
  <c r="B52"/>
  <c r="C52" s="1"/>
  <c r="AB52"/>
  <c r="D54"/>
  <c r="B54"/>
  <c r="C54" s="1"/>
  <c r="AB54"/>
  <c r="D14" i="36"/>
  <c r="AB14"/>
  <c r="D15"/>
  <c r="AB15"/>
  <c r="D19"/>
  <c r="AB19"/>
  <c r="D23"/>
  <c r="AB23"/>
  <c r="D27"/>
  <c r="AB27"/>
  <c r="D31"/>
  <c r="AB31"/>
  <c r="D35"/>
  <c r="AB35"/>
  <c r="D39"/>
  <c r="B39"/>
  <c r="C39" s="1"/>
  <c r="AB39"/>
  <c r="D41"/>
  <c r="B41"/>
  <c r="C41" s="1"/>
  <c r="AB41"/>
  <c r="D43"/>
  <c r="B43"/>
  <c r="C43" s="1"/>
  <c r="AB43"/>
  <c r="D45"/>
  <c r="B45"/>
  <c r="C45" s="1"/>
  <c r="AB45"/>
  <c r="D47"/>
  <c r="B47"/>
  <c r="C47" s="1"/>
  <c r="AB47"/>
  <c r="D49"/>
  <c r="B49"/>
  <c r="C49" s="1"/>
  <c r="AB49"/>
  <c r="D51"/>
  <c r="B51"/>
  <c r="C51" s="1"/>
  <c r="AB51"/>
  <c r="D53"/>
  <c r="B53"/>
  <c r="C53" s="1"/>
  <c r="AB53"/>
  <c r="D42"/>
  <c r="D40"/>
  <c r="D38"/>
  <c r="D36"/>
  <c r="D34"/>
  <c r="D32"/>
  <c r="D30"/>
  <c r="D28"/>
  <c r="D26"/>
  <c r="D24"/>
  <c r="D22"/>
  <c r="D20"/>
  <c r="D18"/>
  <c r="D16"/>
  <c r="D13"/>
  <c r="D35" i="35"/>
  <c r="AB35"/>
  <c r="D39"/>
  <c r="B39"/>
  <c r="C39" s="1"/>
  <c r="AB39"/>
  <c r="D41"/>
  <c r="B41"/>
  <c r="C41" s="1"/>
  <c r="AB41"/>
  <c r="D43"/>
  <c r="B43"/>
  <c r="C43" s="1"/>
  <c r="AB43"/>
  <c r="D45"/>
  <c r="B45"/>
  <c r="C45" s="1"/>
  <c r="AB45"/>
  <c r="D47"/>
  <c r="B47"/>
  <c r="C47" s="1"/>
  <c r="AB47"/>
  <c r="D49"/>
  <c r="B49"/>
  <c r="C49" s="1"/>
  <c r="AB49"/>
  <c r="D51"/>
  <c r="B51"/>
  <c r="C51" s="1"/>
  <c r="AB51"/>
  <c r="D53"/>
  <c r="B53"/>
  <c r="C53" s="1"/>
  <c r="AB53"/>
  <c r="D42"/>
  <c r="D40"/>
  <c r="D38"/>
  <c r="D36"/>
  <c r="D34"/>
  <c r="AB11" i="36"/>
  <c r="D17"/>
  <c r="AB17"/>
  <c r="D21"/>
  <c r="AB21"/>
  <c r="D25"/>
  <c r="AB25"/>
  <c r="D29"/>
  <c r="AB29"/>
  <c r="D33"/>
  <c r="AB33"/>
  <c r="D37"/>
  <c r="AB37"/>
  <c r="D44"/>
  <c r="B44"/>
  <c r="C44" s="1"/>
  <c r="AB44"/>
  <c r="D46"/>
  <c r="B46"/>
  <c r="C46" s="1"/>
  <c r="AB46"/>
  <c r="D48"/>
  <c r="B48"/>
  <c r="C48" s="1"/>
  <c r="AB48"/>
  <c r="D50"/>
  <c r="B50"/>
  <c r="C50" s="1"/>
  <c r="AB50"/>
  <c r="D52"/>
  <c r="B52"/>
  <c r="C52" s="1"/>
  <c r="AB52"/>
  <c r="D54"/>
  <c r="B54"/>
  <c r="C54" s="1"/>
  <c r="AB54"/>
  <c r="AB31" i="35"/>
  <c r="C33"/>
  <c r="AC21" i="34"/>
  <c r="D21"/>
  <c r="D19"/>
  <c r="D13"/>
  <c r="AC12"/>
  <c r="D12"/>
  <c r="D22"/>
  <c r="AC22"/>
  <c r="D26"/>
  <c r="AC26"/>
  <c r="D30"/>
  <c r="AC30"/>
  <c r="D34"/>
  <c r="AC34"/>
  <c r="D38"/>
  <c r="B38"/>
  <c r="C38" s="1"/>
  <c r="AC38"/>
  <c r="D40"/>
  <c r="B40"/>
  <c r="C40" s="1"/>
  <c r="AC40"/>
  <c r="D42"/>
  <c r="B42"/>
  <c r="C42" s="1"/>
  <c r="AC42"/>
  <c r="D44"/>
  <c r="B44"/>
  <c r="C44" s="1"/>
  <c r="AC44"/>
  <c r="D46"/>
  <c r="B46"/>
  <c r="C46" s="1"/>
  <c r="AC46"/>
  <c r="D48"/>
  <c r="B48"/>
  <c r="C48" s="1"/>
  <c r="AC48"/>
  <c r="D50"/>
  <c r="B50"/>
  <c r="C50" s="1"/>
  <c r="AC50"/>
  <c r="D52"/>
  <c r="B52"/>
  <c r="C52" s="1"/>
  <c r="AC52"/>
  <c r="D41"/>
  <c r="D39"/>
  <c r="D37"/>
  <c r="D35"/>
  <c r="D33"/>
  <c r="D31"/>
  <c r="D29"/>
  <c r="D27"/>
  <c r="D25"/>
  <c r="D23"/>
  <c r="D14"/>
  <c r="D24"/>
  <c r="AC24"/>
  <c r="D28"/>
  <c r="AC28"/>
  <c r="D32"/>
  <c r="AC32"/>
  <c r="D36"/>
  <c r="AC36"/>
  <c r="D43"/>
  <c r="B43"/>
  <c r="C43" s="1"/>
  <c r="AC43"/>
  <c r="D45"/>
  <c r="B45"/>
  <c r="C45" s="1"/>
  <c r="AC45"/>
  <c r="D47"/>
  <c r="B47"/>
  <c r="C47" s="1"/>
  <c r="AC47"/>
  <c r="D49"/>
  <c r="B49"/>
  <c r="C49" s="1"/>
  <c r="AC49"/>
  <c r="D51"/>
  <c r="B51"/>
  <c r="C51" s="1"/>
  <c r="AC51"/>
  <c r="D53"/>
  <c r="B53"/>
  <c r="C53" s="1"/>
  <c r="AC53"/>
  <c r="AL52" i="19"/>
  <c r="AN52" s="1"/>
  <c r="AL50"/>
  <c r="AN50" s="1"/>
  <c r="AL42"/>
  <c r="AN42" s="1"/>
  <c r="AL40"/>
  <c r="AN40" s="1"/>
  <c r="AL48"/>
  <c r="AN48" s="1"/>
  <c r="AL46"/>
  <c r="AN46" s="1"/>
  <c r="AL44"/>
  <c r="AN44" s="1"/>
  <c r="AL38"/>
  <c r="AN38" s="1"/>
  <c r="P11" i="33"/>
  <c r="P12"/>
  <c r="P13"/>
  <c r="P14"/>
  <c r="P15"/>
  <c r="P16"/>
  <c r="P17"/>
  <c r="P18"/>
  <c r="P19"/>
  <c r="Q19" s="1"/>
  <c r="P20"/>
  <c r="P21"/>
  <c r="Q21" s="1"/>
  <c r="P22"/>
  <c r="P23"/>
  <c r="Q23" s="1"/>
  <c r="P24"/>
  <c r="P25"/>
  <c r="P26"/>
  <c r="P27"/>
  <c r="P28"/>
  <c r="P29"/>
  <c r="P30"/>
  <c r="P31"/>
  <c r="P32"/>
  <c r="P10"/>
  <c r="I60"/>
  <c r="I61" s="1"/>
  <c r="BA55"/>
  <c r="AZ55"/>
  <c r="AV55"/>
  <c r="AR55"/>
  <c r="AQ55"/>
  <c r="AS55" s="1"/>
  <c r="AP55"/>
  <c r="AO55"/>
  <c r="AM55"/>
  <c r="AN55" s="1"/>
  <c r="AK55"/>
  <c r="AJ55"/>
  <c r="AI55"/>
  <c r="AH55"/>
  <c r="AG55"/>
  <c r="AE55"/>
  <c r="AD55"/>
  <c r="AC55"/>
  <c r="AA55"/>
  <c r="AB55" s="1"/>
  <c r="Y55"/>
  <c r="X55"/>
  <c r="W55"/>
  <c r="V55"/>
  <c r="U55"/>
  <c r="Q55"/>
  <c r="R55" s="1"/>
  <c r="BA54"/>
  <c r="AZ54"/>
  <c r="AV54"/>
  <c r="AR54"/>
  <c r="AQ54"/>
  <c r="AS54" s="1"/>
  <c r="AP54"/>
  <c r="AO54"/>
  <c r="AM54"/>
  <c r="AN54" s="1"/>
  <c r="AK54"/>
  <c r="AJ54"/>
  <c r="AI54"/>
  <c r="AH54"/>
  <c r="AG54"/>
  <c r="AE54"/>
  <c r="AD54"/>
  <c r="AC54"/>
  <c r="AA54"/>
  <c r="AB54" s="1"/>
  <c r="Y54"/>
  <c r="X54"/>
  <c r="W54"/>
  <c r="V54"/>
  <c r="U54"/>
  <c r="Q54"/>
  <c r="R54" s="1"/>
  <c r="BA53"/>
  <c r="AZ53"/>
  <c r="AV53"/>
  <c r="AR53"/>
  <c r="AQ53"/>
  <c r="AS53" s="1"/>
  <c r="AP53"/>
  <c r="AO53"/>
  <c r="AM53"/>
  <c r="AN53" s="1"/>
  <c r="AK53"/>
  <c r="AJ53"/>
  <c r="AI53"/>
  <c r="AH53"/>
  <c r="AG53"/>
  <c r="AE53"/>
  <c r="AD53"/>
  <c r="AC53"/>
  <c r="AA53"/>
  <c r="AB53" s="1"/>
  <c r="Y53"/>
  <c r="X53"/>
  <c r="W53"/>
  <c r="V53"/>
  <c r="U53"/>
  <c r="Q53"/>
  <c r="R53" s="1"/>
  <c r="BA52"/>
  <c r="AZ52"/>
  <c r="AV52"/>
  <c r="AR52"/>
  <c r="AQ52"/>
  <c r="AS52" s="1"/>
  <c r="AP52"/>
  <c r="AO52"/>
  <c r="AM52"/>
  <c r="AN52" s="1"/>
  <c r="AK52"/>
  <c r="AJ52"/>
  <c r="AI52"/>
  <c r="AH52"/>
  <c r="AG52"/>
  <c r="AE52"/>
  <c r="AD52"/>
  <c r="AC52"/>
  <c r="AA52"/>
  <c r="AB52" s="1"/>
  <c r="Y52"/>
  <c r="X52"/>
  <c r="W52"/>
  <c r="V52"/>
  <c r="U52"/>
  <c r="Q52"/>
  <c r="R52" s="1"/>
  <c r="BA51"/>
  <c r="AZ51"/>
  <c r="AV51"/>
  <c r="AR51"/>
  <c r="AQ51"/>
  <c r="AS51" s="1"/>
  <c r="AP51"/>
  <c r="AO51"/>
  <c r="AM51"/>
  <c r="AN51" s="1"/>
  <c r="AK51"/>
  <c r="AJ51"/>
  <c r="AI51"/>
  <c r="AH51"/>
  <c r="AG51"/>
  <c r="AE51"/>
  <c r="AD51"/>
  <c r="AC51"/>
  <c r="AA51"/>
  <c r="AB51" s="1"/>
  <c r="Y51"/>
  <c r="X51"/>
  <c r="W51"/>
  <c r="V51"/>
  <c r="U51"/>
  <c r="Q51"/>
  <c r="R51" s="1"/>
  <c r="BA50"/>
  <c r="AZ50"/>
  <c r="AV50"/>
  <c r="AR50"/>
  <c r="AQ50"/>
  <c r="AS50" s="1"/>
  <c r="AP50"/>
  <c r="AO50"/>
  <c r="AM50"/>
  <c r="AN50" s="1"/>
  <c r="AK50"/>
  <c r="AJ50"/>
  <c r="AI50"/>
  <c r="AH50"/>
  <c r="AG50"/>
  <c r="AE50"/>
  <c r="AD50"/>
  <c r="AC50"/>
  <c r="AA50"/>
  <c r="AB50" s="1"/>
  <c r="Y50"/>
  <c r="X50"/>
  <c r="W50"/>
  <c r="V50"/>
  <c r="U50"/>
  <c r="Q50"/>
  <c r="R50" s="1"/>
  <c r="BA49"/>
  <c r="AZ49"/>
  <c r="AV49"/>
  <c r="AR49"/>
  <c r="AQ49"/>
  <c r="AS49" s="1"/>
  <c r="AP49"/>
  <c r="AO49"/>
  <c r="AM49"/>
  <c r="AN49" s="1"/>
  <c r="AK49"/>
  <c r="AJ49"/>
  <c r="AI49"/>
  <c r="AH49"/>
  <c r="AG49"/>
  <c r="AE49"/>
  <c r="AD49"/>
  <c r="AC49"/>
  <c r="AA49"/>
  <c r="AB49" s="1"/>
  <c r="Y49"/>
  <c r="X49"/>
  <c r="W49"/>
  <c r="V49"/>
  <c r="U49"/>
  <c r="Q49"/>
  <c r="R49" s="1"/>
  <c r="BA48"/>
  <c r="AZ48"/>
  <c r="AV48"/>
  <c r="AR48"/>
  <c r="AQ48"/>
  <c r="AS48" s="1"/>
  <c r="AP48"/>
  <c r="AO48"/>
  <c r="AM48"/>
  <c r="AN48" s="1"/>
  <c r="AK48"/>
  <c r="AJ48"/>
  <c r="AI48"/>
  <c r="AH48"/>
  <c r="AG48"/>
  <c r="AE48"/>
  <c r="AD48"/>
  <c r="AC48"/>
  <c r="AA48"/>
  <c r="AB48" s="1"/>
  <c r="Y48"/>
  <c r="X48"/>
  <c r="W48"/>
  <c r="V48"/>
  <c r="U48"/>
  <c r="Q48"/>
  <c r="R48" s="1"/>
  <c r="BA47"/>
  <c r="AZ47"/>
  <c r="AV47"/>
  <c r="AR47"/>
  <c r="AQ47"/>
  <c r="AS47" s="1"/>
  <c r="AP47"/>
  <c r="AO47"/>
  <c r="AM47"/>
  <c r="AN47" s="1"/>
  <c r="AK47"/>
  <c r="AJ47"/>
  <c r="AI47"/>
  <c r="AH47"/>
  <c r="AG47"/>
  <c r="AE47"/>
  <c r="AD47"/>
  <c r="AC47"/>
  <c r="AA47"/>
  <c r="AB47" s="1"/>
  <c r="Y47"/>
  <c r="X47"/>
  <c r="W47"/>
  <c r="V47"/>
  <c r="U47"/>
  <c r="Q47"/>
  <c r="R47" s="1"/>
  <c r="BA46"/>
  <c r="AZ46"/>
  <c r="AV46"/>
  <c r="AR46"/>
  <c r="AQ46"/>
  <c r="AS46" s="1"/>
  <c r="AP46"/>
  <c r="AO46"/>
  <c r="AM46"/>
  <c r="AN46" s="1"/>
  <c r="AK46"/>
  <c r="AJ46"/>
  <c r="AI46"/>
  <c r="AH46"/>
  <c r="AG46"/>
  <c r="AE46"/>
  <c r="AD46"/>
  <c r="AC46"/>
  <c r="AA46"/>
  <c r="AB46" s="1"/>
  <c r="Y46"/>
  <c r="X46"/>
  <c r="W46"/>
  <c r="V46"/>
  <c r="U46"/>
  <c r="Q46"/>
  <c r="R46" s="1"/>
  <c r="BA45"/>
  <c r="AZ45"/>
  <c r="AV45"/>
  <c r="AR45"/>
  <c r="AQ45"/>
  <c r="AS45" s="1"/>
  <c r="AP45"/>
  <c r="AO45"/>
  <c r="AM45"/>
  <c r="AN45" s="1"/>
  <c r="AK45"/>
  <c r="AJ45"/>
  <c r="AI45"/>
  <c r="AH45"/>
  <c r="AG45"/>
  <c r="AE45"/>
  <c r="AD45"/>
  <c r="AC45"/>
  <c r="AA45"/>
  <c r="AB45" s="1"/>
  <c r="Y45"/>
  <c r="X45"/>
  <c r="W45"/>
  <c r="V45"/>
  <c r="U45"/>
  <c r="Q45"/>
  <c r="R45" s="1"/>
  <c r="BA44"/>
  <c r="AZ44"/>
  <c r="AV44"/>
  <c r="AR44"/>
  <c r="AQ44"/>
  <c r="AS44" s="1"/>
  <c r="AP44"/>
  <c r="AO44"/>
  <c r="AM44"/>
  <c r="AN44" s="1"/>
  <c r="AK44"/>
  <c r="AJ44"/>
  <c r="AI44"/>
  <c r="AH44"/>
  <c r="AG44"/>
  <c r="AE44"/>
  <c r="AD44"/>
  <c r="AC44"/>
  <c r="AA44"/>
  <c r="AB44" s="1"/>
  <c r="Y44"/>
  <c r="X44"/>
  <c r="W44"/>
  <c r="V44"/>
  <c r="U44"/>
  <c r="Q44"/>
  <c r="R44" s="1"/>
  <c r="A44"/>
  <c r="BA43"/>
  <c r="AZ43"/>
  <c r="AV43"/>
  <c r="AR43"/>
  <c r="AQ43"/>
  <c r="AS43" s="1"/>
  <c r="AP43"/>
  <c r="AO43"/>
  <c r="AN43"/>
  <c r="AM43"/>
  <c r="AK43"/>
  <c r="AJ43"/>
  <c r="AI43"/>
  <c r="AG43"/>
  <c r="AH43" s="1"/>
  <c r="AE43"/>
  <c r="AD43"/>
  <c r="AC43"/>
  <c r="AB43"/>
  <c r="AA43"/>
  <c r="Y43"/>
  <c r="X43"/>
  <c r="W43"/>
  <c r="U43"/>
  <c r="V43" s="1"/>
  <c r="Q43"/>
  <c r="R43" s="1"/>
  <c r="A43"/>
  <c r="BA42"/>
  <c r="AZ42"/>
  <c r="AV42"/>
  <c r="AR42"/>
  <c r="AQ42"/>
  <c r="AS42" s="1"/>
  <c r="AP42"/>
  <c r="AO42"/>
  <c r="AM42"/>
  <c r="AN42" s="1"/>
  <c r="AK42"/>
  <c r="AJ42"/>
  <c r="AI42"/>
  <c r="AH42"/>
  <c r="AG42"/>
  <c r="AE42"/>
  <c r="AD42"/>
  <c r="AC42"/>
  <c r="AA42"/>
  <c r="AB42" s="1"/>
  <c r="Y42"/>
  <c r="X42"/>
  <c r="W42"/>
  <c r="V42"/>
  <c r="U42"/>
  <c r="Q42"/>
  <c r="R42" s="1"/>
  <c r="A42"/>
  <c r="BA41"/>
  <c r="AZ41"/>
  <c r="AV41"/>
  <c r="AR41"/>
  <c r="AQ41"/>
  <c r="AS41" s="1"/>
  <c r="AP41"/>
  <c r="AO41"/>
  <c r="AN41"/>
  <c r="AM41"/>
  <c r="AK41"/>
  <c r="AJ41"/>
  <c r="AI41"/>
  <c r="AG41"/>
  <c r="AH41" s="1"/>
  <c r="AE41"/>
  <c r="AD41"/>
  <c r="AC41"/>
  <c r="AB41"/>
  <c r="AA41"/>
  <c r="Y41"/>
  <c r="X41"/>
  <c r="W41"/>
  <c r="U41"/>
  <c r="V41" s="1"/>
  <c r="Q41"/>
  <c r="R41" s="1"/>
  <c r="A41"/>
  <c r="BA40"/>
  <c r="AZ40"/>
  <c r="AV40"/>
  <c r="AR40"/>
  <c r="AQ40"/>
  <c r="AS40" s="1"/>
  <c r="AP40"/>
  <c r="AO40"/>
  <c r="AM40"/>
  <c r="AN40" s="1"/>
  <c r="AK40"/>
  <c r="AJ40"/>
  <c r="AI40"/>
  <c r="AH40"/>
  <c r="AG40"/>
  <c r="AE40"/>
  <c r="AD40"/>
  <c r="AC40"/>
  <c r="AA40"/>
  <c r="AB40" s="1"/>
  <c r="Y40"/>
  <c r="X40"/>
  <c r="W40"/>
  <c r="V40"/>
  <c r="U40"/>
  <c r="Q40"/>
  <c r="R40" s="1"/>
  <c r="A40"/>
  <c r="BA39"/>
  <c r="AZ39"/>
  <c r="AV39"/>
  <c r="AR39"/>
  <c r="AQ39"/>
  <c r="AS39" s="1"/>
  <c r="AP39"/>
  <c r="AO39"/>
  <c r="AN39"/>
  <c r="AM39"/>
  <c r="AK39"/>
  <c r="AJ39"/>
  <c r="AI39"/>
  <c r="AG39"/>
  <c r="AH39" s="1"/>
  <c r="AE39"/>
  <c r="AD39"/>
  <c r="AC39"/>
  <c r="AB39"/>
  <c r="AA39"/>
  <c r="Y39"/>
  <c r="X39"/>
  <c r="W39"/>
  <c r="U39"/>
  <c r="V39" s="1"/>
  <c r="Q39"/>
  <c r="R39" s="1"/>
  <c r="A39"/>
  <c r="BA38"/>
  <c r="AZ38"/>
  <c r="AV38"/>
  <c r="AR38"/>
  <c r="AQ38"/>
  <c r="AS38" s="1"/>
  <c r="AP38"/>
  <c r="AO38"/>
  <c r="AM38"/>
  <c r="AN38" s="1"/>
  <c r="AK38"/>
  <c r="AJ38"/>
  <c r="AI38"/>
  <c r="AH38"/>
  <c r="AG38"/>
  <c r="AE38"/>
  <c r="AD38"/>
  <c r="AC38"/>
  <c r="AA38"/>
  <c r="AB38" s="1"/>
  <c r="Y38"/>
  <c r="X38"/>
  <c r="W38"/>
  <c r="V38"/>
  <c r="U38"/>
  <c r="Q38"/>
  <c r="R38" s="1"/>
  <c r="A38"/>
  <c r="BA37"/>
  <c r="AZ37"/>
  <c r="AV37"/>
  <c r="AR37"/>
  <c r="AQ37"/>
  <c r="AS37" s="1"/>
  <c r="AP37"/>
  <c r="AO37"/>
  <c r="AN37"/>
  <c r="AM37"/>
  <c r="AK37"/>
  <c r="AJ37"/>
  <c r="AI37"/>
  <c r="AG37"/>
  <c r="AH37" s="1"/>
  <c r="AE37"/>
  <c r="AD37"/>
  <c r="AC37"/>
  <c r="AB37"/>
  <c r="AA37"/>
  <c r="Y37"/>
  <c r="X37"/>
  <c r="W37"/>
  <c r="U37"/>
  <c r="V37" s="1"/>
  <c r="Q37"/>
  <c r="R37" s="1"/>
  <c r="A37"/>
  <c r="BA36"/>
  <c r="AZ36"/>
  <c r="AV36"/>
  <c r="AR36"/>
  <c r="AQ36"/>
  <c r="AS36" s="1"/>
  <c r="AP36"/>
  <c r="AO36"/>
  <c r="AM36"/>
  <c r="AN36" s="1"/>
  <c r="AK36"/>
  <c r="AJ36"/>
  <c r="AI36"/>
  <c r="AH36"/>
  <c r="AG36"/>
  <c r="AE36"/>
  <c r="AD36"/>
  <c r="AC36"/>
  <c r="AA36"/>
  <c r="AB36" s="1"/>
  <c r="Y36"/>
  <c r="X36"/>
  <c r="W36"/>
  <c r="V36"/>
  <c r="U36"/>
  <c r="Q36"/>
  <c r="R36" s="1"/>
  <c r="A36"/>
  <c r="BA35"/>
  <c r="AZ35"/>
  <c r="AV35"/>
  <c r="AR35"/>
  <c r="AQ35"/>
  <c r="AS35" s="1"/>
  <c r="AP35"/>
  <c r="AO35"/>
  <c r="AN35"/>
  <c r="AM35"/>
  <c r="AK35"/>
  <c r="AJ35"/>
  <c r="AI35"/>
  <c r="AG35"/>
  <c r="AH35" s="1"/>
  <c r="AE35"/>
  <c r="AD35"/>
  <c r="AC35"/>
  <c r="AB35"/>
  <c r="AA35"/>
  <c r="Y35"/>
  <c r="X35"/>
  <c r="W35"/>
  <c r="U35"/>
  <c r="V35" s="1"/>
  <c r="Q35"/>
  <c r="R35" s="1"/>
  <c r="A35"/>
  <c r="BA34"/>
  <c r="AZ34"/>
  <c r="AV34"/>
  <c r="AR34"/>
  <c r="AQ34"/>
  <c r="AS34" s="1"/>
  <c r="AP34"/>
  <c r="AO34"/>
  <c r="AM34"/>
  <c r="AN34" s="1"/>
  <c r="AK34"/>
  <c r="AJ34"/>
  <c r="AI34"/>
  <c r="AH34"/>
  <c r="AG34"/>
  <c r="AE34"/>
  <c r="AD34"/>
  <c r="AC34"/>
  <c r="AA34"/>
  <c r="AB34" s="1"/>
  <c r="Y34"/>
  <c r="X34"/>
  <c r="W34"/>
  <c r="V34"/>
  <c r="U34"/>
  <c r="Q34"/>
  <c r="R34" s="1"/>
  <c r="A34"/>
  <c r="BA33"/>
  <c r="AZ33"/>
  <c r="AV33"/>
  <c r="AR33"/>
  <c r="AQ33"/>
  <c r="AS33" s="1"/>
  <c r="AP33"/>
  <c r="AO33"/>
  <c r="AN33"/>
  <c r="AM33"/>
  <c r="AK33"/>
  <c r="AJ33"/>
  <c r="AI33"/>
  <c r="AG33"/>
  <c r="AH33" s="1"/>
  <c r="AE33"/>
  <c r="AD33"/>
  <c r="AC33"/>
  <c r="AB33"/>
  <c r="AA33"/>
  <c r="Y33"/>
  <c r="X33"/>
  <c r="W33"/>
  <c r="U33"/>
  <c r="V33" s="1"/>
  <c r="Q33"/>
  <c r="R33" s="1"/>
  <c r="A33"/>
  <c r="BA32"/>
  <c r="AZ32"/>
  <c r="AV32"/>
  <c r="AR32"/>
  <c r="AQ32"/>
  <c r="AS32" s="1"/>
  <c r="AP32"/>
  <c r="AO32"/>
  <c r="AM32"/>
  <c r="AN32" s="1"/>
  <c r="AK32"/>
  <c r="AJ32"/>
  <c r="AI32"/>
  <c r="AH32"/>
  <c r="AG32"/>
  <c r="AE32"/>
  <c r="AD32"/>
  <c r="AC32"/>
  <c r="AA32"/>
  <c r="AB32" s="1"/>
  <c r="Y32"/>
  <c r="X32"/>
  <c r="W32"/>
  <c r="V32"/>
  <c r="U32"/>
  <c r="Q32"/>
  <c r="R32" s="1"/>
  <c r="A32"/>
  <c r="BA31"/>
  <c r="AZ31"/>
  <c r="AV31"/>
  <c r="AR31"/>
  <c r="AQ31"/>
  <c r="AS31" s="1"/>
  <c r="AP31"/>
  <c r="AO31"/>
  <c r="AN31"/>
  <c r="AM31"/>
  <c r="AK31"/>
  <c r="AJ31"/>
  <c r="AI31"/>
  <c r="AG31"/>
  <c r="AH31" s="1"/>
  <c r="AE31"/>
  <c r="AD31"/>
  <c r="AC31"/>
  <c r="AB31"/>
  <c r="AA31"/>
  <c r="Y31"/>
  <c r="X31"/>
  <c r="W31"/>
  <c r="U31"/>
  <c r="V31" s="1"/>
  <c r="Q31"/>
  <c r="A31"/>
  <c r="BA30"/>
  <c r="AZ30"/>
  <c r="AV30"/>
  <c r="AR30"/>
  <c r="AQ30"/>
  <c r="AS30" s="1"/>
  <c r="AP30"/>
  <c r="AO30"/>
  <c r="AM30"/>
  <c r="AN30" s="1"/>
  <c r="AK30"/>
  <c r="AJ30"/>
  <c r="AI30"/>
  <c r="AH30"/>
  <c r="AG30"/>
  <c r="AE30"/>
  <c r="AD30"/>
  <c r="AC30"/>
  <c r="AA30"/>
  <c r="AB30" s="1"/>
  <c r="Y30"/>
  <c r="X30"/>
  <c r="W30"/>
  <c r="V30"/>
  <c r="U30"/>
  <c r="Q30"/>
  <c r="B30" s="1"/>
  <c r="A30"/>
  <c r="BA29"/>
  <c r="AZ29"/>
  <c r="AV29"/>
  <c r="AR29"/>
  <c r="AQ29"/>
  <c r="AS29" s="1"/>
  <c r="AP29"/>
  <c r="AO29"/>
  <c r="AN29"/>
  <c r="AM29"/>
  <c r="AK29"/>
  <c r="AJ29"/>
  <c r="AI29"/>
  <c r="AG29"/>
  <c r="AH29" s="1"/>
  <c r="AE29"/>
  <c r="AD29"/>
  <c r="AC29"/>
  <c r="AB29"/>
  <c r="AA29"/>
  <c r="Y29"/>
  <c r="X29"/>
  <c r="W29"/>
  <c r="U29"/>
  <c r="V29" s="1"/>
  <c r="Q29"/>
  <c r="A29"/>
  <c r="BA28"/>
  <c r="AZ28"/>
  <c r="AV28"/>
  <c r="AR28"/>
  <c r="AQ28"/>
  <c r="AS28" s="1"/>
  <c r="AP28"/>
  <c r="AO28"/>
  <c r="AM28"/>
  <c r="AN28" s="1"/>
  <c r="AK28"/>
  <c r="AJ28"/>
  <c r="AI28"/>
  <c r="AH28"/>
  <c r="AG28"/>
  <c r="AE28"/>
  <c r="AD28"/>
  <c r="AC28"/>
  <c r="AA28"/>
  <c r="AB28" s="1"/>
  <c r="Y28"/>
  <c r="X28"/>
  <c r="W28"/>
  <c r="V28"/>
  <c r="U28"/>
  <c r="Q28"/>
  <c r="B28" s="1"/>
  <c r="A28"/>
  <c r="BA27"/>
  <c r="AZ27"/>
  <c r="AV27"/>
  <c r="AR27"/>
  <c r="AQ27"/>
  <c r="AS27" s="1"/>
  <c r="AP27"/>
  <c r="AO27"/>
  <c r="AN27"/>
  <c r="AM27"/>
  <c r="AK27"/>
  <c r="AJ27"/>
  <c r="AI27"/>
  <c r="AG27"/>
  <c r="AH27" s="1"/>
  <c r="AE27"/>
  <c r="AD27"/>
  <c r="AC27"/>
  <c r="AB27"/>
  <c r="AA27"/>
  <c r="Y27"/>
  <c r="X27"/>
  <c r="W27"/>
  <c r="U27"/>
  <c r="V27" s="1"/>
  <c r="Q27"/>
  <c r="A27"/>
  <c r="BA26"/>
  <c r="AZ26"/>
  <c r="AV26"/>
  <c r="AR26"/>
  <c r="AQ26"/>
  <c r="AS26" s="1"/>
  <c r="AP26"/>
  <c r="AO26"/>
  <c r="AM26"/>
  <c r="AN26" s="1"/>
  <c r="AK26"/>
  <c r="AJ26"/>
  <c r="AI26"/>
  <c r="AH26"/>
  <c r="AG26"/>
  <c r="AE26"/>
  <c r="AD26"/>
  <c r="AC26"/>
  <c r="AA26"/>
  <c r="AB26" s="1"/>
  <c r="Y26"/>
  <c r="X26"/>
  <c r="W26"/>
  <c r="V26"/>
  <c r="U26"/>
  <c r="Q26"/>
  <c r="B26" s="1"/>
  <c r="A26"/>
  <c r="BA25"/>
  <c r="AZ25"/>
  <c r="AV25"/>
  <c r="AR25"/>
  <c r="AQ25"/>
  <c r="AS25" s="1"/>
  <c r="AP25"/>
  <c r="AO25"/>
  <c r="AN25"/>
  <c r="AM25"/>
  <c r="AK25"/>
  <c r="AJ25"/>
  <c r="AI25"/>
  <c r="AG25"/>
  <c r="AH25" s="1"/>
  <c r="AE25"/>
  <c r="AD25"/>
  <c r="AC25"/>
  <c r="AB25"/>
  <c r="AA25"/>
  <c r="Y25"/>
  <c r="X25"/>
  <c r="W25"/>
  <c r="U25"/>
  <c r="V25" s="1"/>
  <c r="Q25"/>
  <c r="A25"/>
  <c r="BA24"/>
  <c r="AZ24"/>
  <c r="AV24"/>
  <c r="AR24"/>
  <c r="AQ24"/>
  <c r="AS24" s="1"/>
  <c r="AP24"/>
  <c r="AO24"/>
  <c r="AM24"/>
  <c r="AN24" s="1"/>
  <c r="AK24"/>
  <c r="AJ24"/>
  <c r="AI24"/>
  <c r="AH24"/>
  <c r="AG24"/>
  <c r="AE24"/>
  <c r="AD24"/>
  <c r="AC24"/>
  <c r="AA24"/>
  <c r="AB24" s="1"/>
  <c r="Y24"/>
  <c r="X24"/>
  <c r="W24"/>
  <c r="V24"/>
  <c r="U24"/>
  <c r="Q24"/>
  <c r="B24" s="1"/>
  <c r="A24"/>
  <c r="BA23"/>
  <c r="AZ23"/>
  <c r="AV23"/>
  <c r="AR23"/>
  <c r="AQ23"/>
  <c r="AS23" s="1"/>
  <c r="AP23"/>
  <c r="AO23"/>
  <c r="AN23"/>
  <c r="AM23"/>
  <c r="AK23"/>
  <c r="AJ23"/>
  <c r="AI23"/>
  <c r="AG23"/>
  <c r="AH23" s="1"/>
  <c r="AE23"/>
  <c r="AD23"/>
  <c r="AC23"/>
  <c r="AB23"/>
  <c r="AA23"/>
  <c r="Y23"/>
  <c r="X23"/>
  <c r="W23"/>
  <c r="U23"/>
  <c r="V23" s="1"/>
  <c r="A23"/>
  <c r="BA22"/>
  <c r="AZ22"/>
  <c r="AV22"/>
  <c r="AR22"/>
  <c r="AQ22"/>
  <c r="AS22" s="1"/>
  <c r="AP22"/>
  <c r="AO22"/>
  <c r="AM22"/>
  <c r="AN22" s="1"/>
  <c r="AK22"/>
  <c r="AJ22"/>
  <c r="AI22"/>
  <c r="AH22"/>
  <c r="AG22"/>
  <c r="AE22"/>
  <c r="AD22"/>
  <c r="AC22"/>
  <c r="AA22"/>
  <c r="AB22" s="1"/>
  <c r="Y22"/>
  <c r="X22"/>
  <c r="W22"/>
  <c r="V22"/>
  <c r="U22"/>
  <c r="Q22"/>
  <c r="B22" s="1"/>
  <c r="A22"/>
  <c r="BA21"/>
  <c r="AZ21"/>
  <c r="AV21"/>
  <c r="AR21"/>
  <c r="AQ21"/>
  <c r="AS21" s="1"/>
  <c r="AP21"/>
  <c r="AO21"/>
  <c r="AN21"/>
  <c r="AM21"/>
  <c r="AK21"/>
  <c r="AJ21"/>
  <c r="AI21"/>
  <c r="AG21"/>
  <c r="AH21" s="1"/>
  <c r="AE21"/>
  <c r="AD21"/>
  <c r="AC21"/>
  <c r="AB21"/>
  <c r="AA21"/>
  <c r="Y21"/>
  <c r="X21"/>
  <c r="W21"/>
  <c r="U21"/>
  <c r="V21" s="1"/>
  <c r="A21"/>
  <c r="BA20"/>
  <c r="AZ20"/>
  <c r="AV20"/>
  <c r="AR20"/>
  <c r="AQ20"/>
  <c r="AS20" s="1"/>
  <c r="AP20"/>
  <c r="AO20"/>
  <c r="AM20"/>
  <c r="AN20" s="1"/>
  <c r="AK20"/>
  <c r="AJ20"/>
  <c r="AI20"/>
  <c r="AH20"/>
  <c r="AG20"/>
  <c r="AE20"/>
  <c r="AD20"/>
  <c r="AC20"/>
  <c r="AA20"/>
  <c r="AB20" s="1"/>
  <c r="Y20"/>
  <c r="X20"/>
  <c r="W20"/>
  <c r="V20"/>
  <c r="U20"/>
  <c r="Q20"/>
  <c r="D20" s="1"/>
  <c r="A20"/>
  <c r="BC19"/>
  <c r="BA19"/>
  <c r="AZ19"/>
  <c r="AV19"/>
  <c r="AR19"/>
  <c r="AQ19"/>
  <c r="AS19" s="1"/>
  <c r="AT19" s="1"/>
  <c r="AP19"/>
  <c r="AO19"/>
  <c r="AN19"/>
  <c r="AM19"/>
  <c r="AK19"/>
  <c r="AJ19"/>
  <c r="AI19"/>
  <c r="AG19"/>
  <c r="AH19" s="1"/>
  <c r="AE19"/>
  <c r="AD19"/>
  <c r="AC19"/>
  <c r="AB19"/>
  <c r="AA19"/>
  <c r="Y19"/>
  <c r="X19"/>
  <c r="W19"/>
  <c r="U19"/>
  <c r="V19" s="1"/>
  <c r="A19"/>
  <c r="BA18"/>
  <c r="AZ18"/>
  <c r="AV18"/>
  <c r="AR18"/>
  <c r="AQ18"/>
  <c r="AS18" s="1"/>
  <c r="AP18"/>
  <c r="AO18"/>
  <c r="AM18"/>
  <c r="AN18" s="1"/>
  <c r="AK18"/>
  <c r="AJ18"/>
  <c r="AI18"/>
  <c r="AH18"/>
  <c r="AG18"/>
  <c r="AE18"/>
  <c r="AD18"/>
  <c r="AC18"/>
  <c r="AA18"/>
  <c r="AB18" s="1"/>
  <c r="Y18"/>
  <c r="X18"/>
  <c r="W18"/>
  <c r="V18"/>
  <c r="U18"/>
  <c r="Q18"/>
  <c r="D18" s="1"/>
  <c r="A18"/>
  <c r="BA17"/>
  <c r="AZ17"/>
  <c r="AV17"/>
  <c r="AR17"/>
  <c r="AQ17"/>
  <c r="AS17" s="1"/>
  <c r="BC17" s="1"/>
  <c r="AP17"/>
  <c r="AO17"/>
  <c r="AN17"/>
  <c r="AM17"/>
  <c r="AK17"/>
  <c r="AJ17"/>
  <c r="AI17"/>
  <c r="AG17"/>
  <c r="AH17" s="1"/>
  <c r="AE17"/>
  <c r="AD17"/>
  <c r="AC17"/>
  <c r="AB17"/>
  <c r="AA17"/>
  <c r="Y17"/>
  <c r="X17"/>
  <c r="W17"/>
  <c r="U17"/>
  <c r="V17" s="1"/>
  <c r="Q17"/>
  <c r="A17"/>
  <c r="BA16"/>
  <c r="AZ16"/>
  <c r="AV16"/>
  <c r="AR16"/>
  <c r="AQ16"/>
  <c r="AS16" s="1"/>
  <c r="AP16"/>
  <c r="AO16"/>
  <c r="AM16"/>
  <c r="AN16" s="1"/>
  <c r="AK16"/>
  <c r="AJ16"/>
  <c r="AI16"/>
  <c r="AH16"/>
  <c r="AG16"/>
  <c r="AE16"/>
  <c r="AD16"/>
  <c r="AC16"/>
  <c r="AA16"/>
  <c r="AB16" s="1"/>
  <c r="Y16"/>
  <c r="X16"/>
  <c r="W16"/>
  <c r="V16"/>
  <c r="U16"/>
  <c r="Q16"/>
  <c r="A16"/>
  <c r="BA15"/>
  <c r="AZ15"/>
  <c r="AV15"/>
  <c r="AR15"/>
  <c r="AQ15"/>
  <c r="AS15" s="1"/>
  <c r="AP15"/>
  <c r="AO15"/>
  <c r="AN15"/>
  <c r="AM15"/>
  <c r="AK15"/>
  <c r="AJ15"/>
  <c r="AI15"/>
  <c r="AG15"/>
  <c r="AH15" s="1"/>
  <c r="AE15"/>
  <c r="AD15"/>
  <c r="AC15"/>
  <c r="AB15"/>
  <c r="AA15"/>
  <c r="Y15"/>
  <c r="X15"/>
  <c r="W15"/>
  <c r="U15"/>
  <c r="V15" s="1"/>
  <c r="Q15"/>
  <c r="A15"/>
  <c r="BA14"/>
  <c r="AZ14"/>
  <c r="AV14"/>
  <c r="AW14" s="1"/>
  <c r="AR14"/>
  <c r="AQ14"/>
  <c r="AS14" s="1"/>
  <c r="AP14"/>
  <c r="AO14"/>
  <c r="AM14"/>
  <c r="AN14" s="1"/>
  <c r="AK14"/>
  <c r="AJ14"/>
  <c r="AI14"/>
  <c r="AH14"/>
  <c r="AG14"/>
  <c r="AE14"/>
  <c r="AD14"/>
  <c r="AC14"/>
  <c r="AA14"/>
  <c r="AB14" s="1"/>
  <c r="Y14"/>
  <c r="X14"/>
  <c r="W14"/>
  <c r="V14"/>
  <c r="U14"/>
  <c r="Q14"/>
  <c r="B14" s="1"/>
  <c r="A14"/>
  <c r="BA13"/>
  <c r="AZ13"/>
  <c r="AV13"/>
  <c r="AR13"/>
  <c r="AQ13"/>
  <c r="AS13" s="1"/>
  <c r="AP13"/>
  <c r="AO13"/>
  <c r="AN13"/>
  <c r="AM13"/>
  <c r="AK13"/>
  <c r="AJ13"/>
  <c r="AI13"/>
  <c r="AG13"/>
  <c r="AH13" s="1"/>
  <c r="AE13"/>
  <c r="AD13"/>
  <c r="AC13"/>
  <c r="AB13"/>
  <c r="AA13"/>
  <c r="Y13"/>
  <c r="X13"/>
  <c r="W13"/>
  <c r="U13"/>
  <c r="V13" s="1"/>
  <c r="Q13"/>
  <c r="A13"/>
  <c r="BA12"/>
  <c r="AZ12"/>
  <c r="AV12"/>
  <c r="AW12" s="1"/>
  <c r="AR12"/>
  <c r="AQ12"/>
  <c r="AS12" s="1"/>
  <c r="AP12"/>
  <c r="AO12"/>
  <c r="AM12"/>
  <c r="AN12" s="1"/>
  <c r="AK12"/>
  <c r="AJ12"/>
  <c r="AI12"/>
  <c r="AH12"/>
  <c r="AG12"/>
  <c r="AE12"/>
  <c r="AD12"/>
  <c r="AC12"/>
  <c r="AA12"/>
  <c r="AB12" s="1"/>
  <c r="Y12"/>
  <c r="X12"/>
  <c r="W12"/>
  <c r="V12"/>
  <c r="U12"/>
  <c r="Q12"/>
  <c r="B12" s="1"/>
  <c r="A12"/>
  <c r="BA11"/>
  <c r="AZ11"/>
  <c r="AV11"/>
  <c r="AR11"/>
  <c r="AQ11"/>
  <c r="AS11" s="1"/>
  <c r="AP11"/>
  <c r="AO11"/>
  <c r="AN11"/>
  <c r="AM11"/>
  <c r="AK11"/>
  <c r="AJ11"/>
  <c r="AI11"/>
  <c r="AG11"/>
  <c r="AH11" s="1"/>
  <c r="AE11"/>
  <c r="AD11"/>
  <c r="AC11"/>
  <c r="AB11"/>
  <c r="AA11"/>
  <c r="Y11"/>
  <c r="X11"/>
  <c r="W11"/>
  <c r="U11"/>
  <c r="V11" s="1"/>
  <c r="Q11"/>
  <c r="A11"/>
  <c r="BA10"/>
  <c r="AZ10"/>
  <c r="AV10"/>
  <c r="AR10"/>
  <c r="AQ10"/>
  <c r="AS10" s="1"/>
  <c r="AP10"/>
  <c r="AO10"/>
  <c r="AM10"/>
  <c r="AN10" s="1"/>
  <c r="AK10"/>
  <c r="AJ10"/>
  <c r="AI10"/>
  <c r="AH10"/>
  <c r="AG10"/>
  <c r="AE10"/>
  <c r="AD10"/>
  <c r="AC10"/>
  <c r="AA10"/>
  <c r="AB10" s="1"/>
  <c r="Y10"/>
  <c r="X10"/>
  <c r="W10"/>
  <c r="V10"/>
  <c r="U10"/>
  <c r="Q10"/>
  <c r="R30" s="1"/>
  <c r="A10"/>
  <c r="B53" i="19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0"/>
  <c r="A22"/>
  <c r="A21"/>
  <c r="A18"/>
  <c r="A19"/>
  <c r="A12"/>
  <c r="A23"/>
  <c r="A11"/>
  <c r="A16"/>
  <c r="A14"/>
  <c r="A17"/>
  <c r="A13"/>
  <c r="A15"/>
  <c r="A10"/>
  <c r="B35" i="40" l="1"/>
  <c r="C35" s="1"/>
  <c r="B33"/>
  <c r="C33" s="1"/>
  <c r="B23"/>
  <c r="AM16"/>
  <c r="B16" s="1"/>
  <c r="AM13"/>
  <c r="C30"/>
  <c r="B34"/>
  <c r="C34" s="1"/>
  <c r="B29"/>
  <c r="C29" s="1"/>
  <c r="AB25" i="39"/>
  <c r="AM16"/>
  <c r="B34"/>
  <c r="B32"/>
  <c r="B26"/>
  <c r="B24"/>
  <c r="AM17"/>
  <c r="AM15"/>
  <c r="B38"/>
  <c r="B36"/>
  <c r="B30"/>
  <c r="B28"/>
  <c r="AM12" i="40"/>
  <c r="C34" i="37"/>
  <c r="B34"/>
  <c r="B38"/>
  <c r="C38" s="1"/>
  <c r="C24"/>
  <c r="B28"/>
  <c r="C28" s="1"/>
  <c r="B26"/>
  <c r="B24"/>
  <c r="B22"/>
  <c r="AM17" i="38"/>
  <c r="B17" s="1"/>
  <c r="C31"/>
  <c r="B31"/>
  <c r="B23"/>
  <c r="C23" s="1"/>
  <c r="B35"/>
  <c r="C35" s="1"/>
  <c r="B27"/>
  <c r="C27" s="1"/>
  <c r="AM14" i="37"/>
  <c r="AM11"/>
  <c r="B11" s="1"/>
  <c r="C36"/>
  <c r="C32"/>
  <c r="B14" i="38"/>
  <c r="C26" i="37"/>
  <c r="C22"/>
  <c r="C24" i="35"/>
  <c r="B24"/>
  <c r="C38"/>
  <c r="C34"/>
  <c r="C30"/>
  <c r="B28"/>
  <c r="C28" s="1"/>
  <c r="B32"/>
  <c r="C32" s="1"/>
  <c r="B26"/>
  <c r="C26" s="1"/>
  <c r="AM10" i="36"/>
  <c r="B11" i="35"/>
  <c r="B14"/>
  <c r="B13"/>
  <c r="AM12" i="36"/>
  <c r="B11" i="39"/>
  <c r="B12" i="37"/>
  <c r="B12" i="38"/>
  <c r="B10" i="36"/>
  <c r="B36" i="40"/>
  <c r="C36" s="1"/>
  <c r="B32"/>
  <c r="C32" s="1"/>
  <c r="B15" i="34"/>
  <c r="B10" i="35"/>
  <c r="AN12" i="34"/>
  <c r="B12" s="1"/>
  <c r="B13" i="38"/>
  <c r="B13" i="40"/>
  <c r="B11" i="38"/>
  <c r="AN11" i="34"/>
  <c r="B11" s="1"/>
  <c r="AN14" i="19"/>
  <c r="AN14" i="34"/>
  <c r="B14" s="1"/>
  <c r="D20" i="39"/>
  <c r="Z16"/>
  <c r="D16" s="1"/>
  <c r="Z17"/>
  <c r="D17" s="1"/>
  <c r="Z15"/>
  <c r="Z13"/>
  <c r="D13" s="1"/>
  <c r="D21"/>
  <c r="Z18"/>
  <c r="D18" s="1"/>
  <c r="Z10"/>
  <c r="D10" s="1"/>
  <c r="Z14"/>
  <c r="D14" s="1"/>
  <c r="Z12"/>
  <c r="D12" s="1"/>
  <c r="Z11"/>
  <c r="D11" s="1"/>
  <c r="D16" i="40"/>
  <c r="Z13"/>
  <c r="D17" i="38"/>
  <c r="D14"/>
  <c r="C33" i="37"/>
  <c r="C29"/>
  <c r="C25"/>
  <c r="Z19"/>
  <c r="D19" s="1"/>
  <c r="Z11"/>
  <c r="D11" s="1"/>
  <c r="Z17"/>
  <c r="D17" s="1"/>
  <c r="Z18"/>
  <c r="D18" s="1"/>
  <c r="Z16"/>
  <c r="D16" s="1"/>
  <c r="Z15"/>
  <c r="D15" s="1"/>
  <c r="Z12"/>
  <c r="D12" s="1"/>
  <c r="Z13" i="38"/>
  <c r="C37"/>
  <c r="C33"/>
  <c r="C29"/>
  <c r="C25"/>
  <c r="C21"/>
  <c r="Z11"/>
  <c r="Z12"/>
  <c r="Z10" i="35"/>
  <c r="Z11"/>
  <c r="D12"/>
  <c r="D19"/>
  <c r="D10"/>
  <c r="Z22"/>
  <c r="B22" s="1"/>
  <c r="Z17"/>
  <c r="B17" s="1"/>
  <c r="Z15"/>
  <c r="B15" s="1"/>
  <c r="Z13"/>
  <c r="Z12" i="36"/>
  <c r="AA11" i="34"/>
  <c r="AA14"/>
  <c r="AA21"/>
  <c r="AA17"/>
  <c r="B17" s="1"/>
  <c r="AA18"/>
  <c r="B18" s="1"/>
  <c r="AA19"/>
  <c r="AA13" i="19"/>
  <c r="AA12"/>
  <c r="AA14"/>
  <c r="D12" i="47"/>
  <c r="D13" i="42"/>
  <c r="D10"/>
  <c r="R14"/>
  <c r="B15"/>
  <c r="C11" s="1"/>
  <c r="R15"/>
  <c r="BD15" s="1"/>
  <c r="R12"/>
  <c r="D11" i="48"/>
  <c r="R11" i="46"/>
  <c r="D13"/>
  <c r="R13"/>
  <c r="B15" i="47"/>
  <c r="D13"/>
  <c r="D22"/>
  <c r="D11" i="45"/>
  <c r="R11"/>
  <c r="R23" i="47"/>
  <c r="AX55" i="42"/>
  <c r="AX11"/>
  <c r="D19" i="40"/>
  <c r="D18"/>
  <c r="Z16" i="35"/>
  <c r="B16" s="1"/>
  <c r="Z14" i="36"/>
  <c r="C14" s="1"/>
  <c r="Z20" i="37"/>
  <c r="D20" s="1"/>
  <c r="Z16" i="38"/>
  <c r="Z21" i="35"/>
  <c r="B21" s="1"/>
  <c r="Z10" i="36"/>
  <c r="Z18" i="38"/>
  <c r="Z15" i="40"/>
  <c r="D15" s="1"/>
  <c r="Z14"/>
  <c r="D14" s="1"/>
  <c r="AA20" i="34"/>
  <c r="B20" s="1"/>
  <c r="Z11" i="40"/>
  <c r="D11" s="1"/>
  <c r="Z10"/>
  <c r="D10" s="1"/>
  <c r="AA10" i="19"/>
  <c r="Z13" i="37"/>
  <c r="D13" s="1"/>
  <c r="Z10"/>
  <c r="D10" s="1"/>
  <c r="Z15" i="38"/>
  <c r="AA11" i="19"/>
  <c r="Z14" i="35"/>
  <c r="Z11" i="36"/>
  <c r="Z14" i="37"/>
  <c r="D14" s="1"/>
  <c r="Z10" i="38"/>
  <c r="Z12" i="40"/>
  <c r="AA16" i="34"/>
  <c r="AA10"/>
  <c r="AA13"/>
  <c r="D11" i="47"/>
  <c r="B12" i="46"/>
  <c r="B10" i="45"/>
  <c r="C10" s="1"/>
  <c r="R12"/>
  <c r="D33" i="39"/>
  <c r="B14"/>
  <c r="D26"/>
  <c r="D36"/>
  <c r="AB12"/>
  <c r="B18"/>
  <c r="B12"/>
  <c r="B13"/>
  <c r="B15" i="40"/>
  <c r="B10"/>
  <c r="B11"/>
  <c r="B12"/>
  <c r="B10" i="39"/>
  <c r="B14" i="40"/>
  <c r="C14" i="42"/>
  <c r="AB10" i="39"/>
  <c r="AB34"/>
  <c r="AB31"/>
  <c r="AB27"/>
  <c r="AB23"/>
  <c r="AB17"/>
  <c r="AB14"/>
  <c r="AB36"/>
  <c r="AB28"/>
  <c r="AB15"/>
  <c r="AB38"/>
  <c r="AB35"/>
  <c r="AB30"/>
  <c r="AB26"/>
  <c r="AB22"/>
  <c r="AB20"/>
  <c r="AB11"/>
  <c r="AB21"/>
  <c r="AB32"/>
  <c r="AB24"/>
  <c r="AB18"/>
  <c r="B15" i="38"/>
  <c r="B16"/>
  <c r="B18"/>
  <c r="B10"/>
  <c r="B13" i="37"/>
  <c r="B14"/>
  <c r="B10"/>
  <c r="AN13" i="34"/>
  <c r="B13" s="1"/>
  <c r="B18" i="35"/>
  <c r="B20"/>
  <c r="AN10" i="34"/>
  <c r="B10" s="1"/>
  <c r="AN19"/>
  <c r="B19" s="1"/>
  <c r="AN16"/>
  <c r="B16" s="1"/>
  <c r="AN13" i="19"/>
  <c r="AN11"/>
  <c r="C10" i="49"/>
  <c r="AB16" i="38"/>
  <c r="AB15"/>
  <c r="AB10"/>
  <c r="AB13"/>
  <c r="AB14" i="40"/>
  <c r="AB17"/>
  <c r="AB16"/>
  <c r="AB28"/>
  <c r="AB24"/>
  <c r="D20"/>
  <c r="AB11"/>
  <c r="AB22"/>
  <c r="AB20"/>
  <c r="AB21"/>
  <c r="AB19"/>
  <c r="AB25"/>
  <c r="AB27"/>
  <c r="AB26"/>
  <c r="AB23"/>
  <c r="AB10"/>
  <c r="AB12"/>
  <c r="AB15"/>
  <c r="AB18"/>
  <c r="AB13"/>
  <c r="AB17" i="38"/>
  <c r="AB14" i="37"/>
  <c r="AB11"/>
  <c r="AB21"/>
  <c r="AB16"/>
  <c r="AB19"/>
  <c r="AB18"/>
  <c r="AB13"/>
  <c r="AB20"/>
  <c r="AB14" i="38"/>
  <c r="AB10" i="37"/>
  <c r="AB12"/>
  <c r="AB15"/>
  <c r="AB17"/>
  <c r="AB12" i="38"/>
  <c r="AB11"/>
  <c r="D19"/>
  <c r="AB18"/>
  <c r="AB19"/>
  <c r="R13" i="45"/>
  <c r="R10"/>
  <c r="D13"/>
  <c r="AB10" i="36"/>
  <c r="D16" i="34"/>
  <c r="R12" i="46"/>
  <c r="D20" i="34"/>
  <c r="AX14" i="48"/>
  <c r="D15"/>
  <c r="AX44" i="47"/>
  <c r="AX11"/>
  <c r="AX39" i="46"/>
  <c r="B10"/>
  <c r="AX35" i="45"/>
  <c r="R10" i="46"/>
  <c r="D14" i="48"/>
  <c r="D12"/>
  <c r="R14"/>
  <c r="C11"/>
  <c r="R11"/>
  <c r="BD11" s="1"/>
  <c r="C12"/>
  <c r="R13"/>
  <c r="C15"/>
  <c r="R15"/>
  <c r="C10"/>
  <c r="D13"/>
  <c r="R10"/>
  <c r="R12"/>
  <c r="C14"/>
  <c r="C13"/>
  <c r="C13" i="45"/>
  <c r="R20" i="47"/>
  <c r="D18"/>
  <c r="R11"/>
  <c r="R14"/>
  <c r="R16"/>
  <c r="R17"/>
  <c r="R13"/>
  <c r="D21"/>
  <c r="AC13" i="34"/>
  <c r="AC19"/>
  <c r="D11"/>
  <c r="R10" i="47"/>
  <c r="B23"/>
  <c r="D16"/>
  <c r="B19"/>
  <c r="R12"/>
  <c r="B17"/>
  <c r="AC14" i="34"/>
  <c r="D10"/>
  <c r="D18"/>
  <c r="AC20"/>
  <c r="D17"/>
  <c r="AC16"/>
  <c r="AC17"/>
  <c r="D15"/>
  <c r="AC10"/>
  <c r="AC18"/>
  <c r="AB17" i="35"/>
  <c r="AB19"/>
  <c r="AB10"/>
  <c r="AB15"/>
  <c r="AB13"/>
  <c r="AB16"/>
  <c r="AB14"/>
  <c r="C12" i="45"/>
  <c r="R18" i="47"/>
  <c r="R21"/>
  <c r="R15"/>
  <c r="R22"/>
  <c r="BD22" s="1"/>
  <c r="D23"/>
  <c r="AC15" i="34"/>
  <c r="AC11"/>
  <c r="AB20" i="35"/>
  <c r="AB21"/>
  <c r="AB22"/>
  <c r="AB18"/>
  <c r="AX22" i="51"/>
  <c r="AX21"/>
  <c r="AX19"/>
  <c r="AX17"/>
  <c r="AX10"/>
  <c r="AX41"/>
  <c r="AX33"/>
  <c r="AX14"/>
  <c r="AX12"/>
  <c r="AX37" i="50"/>
  <c r="AX33"/>
  <c r="AX52" i="49"/>
  <c r="AX50"/>
  <c r="AX48"/>
  <c r="AX46"/>
  <c r="AX44"/>
  <c r="AX40"/>
  <c r="AX36"/>
  <c r="AX32"/>
  <c r="AX30"/>
  <c r="AX28"/>
  <c r="AX26"/>
  <c r="AX24"/>
  <c r="AX22"/>
  <c r="AX20"/>
  <c r="AX18"/>
  <c r="AX16"/>
  <c r="AX23" i="51"/>
  <c r="AX25"/>
  <c r="AX27"/>
  <c r="AX29"/>
  <c r="AX31"/>
  <c r="AX34"/>
  <c r="AX38"/>
  <c r="AX42"/>
  <c r="AX45"/>
  <c r="AX47"/>
  <c r="AX49"/>
  <c r="AX51"/>
  <c r="AX53"/>
  <c r="AX55"/>
  <c r="AX53" i="50"/>
  <c r="AX49"/>
  <c r="AX45"/>
  <c r="AX12"/>
  <c r="AX43" i="49"/>
  <c r="AX35"/>
  <c r="AX52" i="50"/>
  <c r="AX48"/>
  <c r="AX44"/>
  <c r="AX40"/>
  <c r="AX36"/>
  <c r="AX32"/>
  <c r="AX30"/>
  <c r="AX43" i="51"/>
  <c r="AX35"/>
  <c r="AX20"/>
  <c r="AX18"/>
  <c r="AX16"/>
  <c r="AX37"/>
  <c r="AX15"/>
  <c r="AX13"/>
  <c r="AX11"/>
  <c r="AX39" i="50"/>
  <c r="AX35"/>
  <c r="AX55" i="49"/>
  <c r="AX53"/>
  <c r="AX51"/>
  <c r="AX49"/>
  <c r="AX47"/>
  <c r="AX45"/>
  <c r="AX42"/>
  <c r="AX38"/>
  <c r="AX34"/>
  <c r="AX31"/>
  <c r="AX29"/>
  <c r="AX27"/>
  <c r="AX25"/>
  <c r="AX23"/>
  <c r="AX21"/>
  <c r="AX19"/>
  <c r="AX17"/>
  <c r="AX24" i="51"/>
  <c r="AX26"/>
  <c r="AX28"/>
  <c r="AX30"/>
  <c r="AX32"/>
  <c r="AX36"/>
  <c r="AX40"/>
  <c r="AX44"/>
  <c r="AX46"/>
  <c r="AX48"/>
  <c r="AX50"/>
  <c r="AX52"/>
  <c r="AX54"/>
  <c r="AX55" i="50"/>
  <c r="AX51"/>
  <c r="AX47"/>
  <c r="AX14"/>
  <c r="AX10"/>
  <c r="AX39" i="49"/>
  <c r="AX54" i="50"/>
  <c r="AX50"/>
  <c r="AX46"/>
  <c r="AX42"/>
  <c r="AX38"/>
  <c r="AX34"/>
  <c r="AX31"/>
  <c r="AX29"/>
  <c r="AX27"/>
  <c r="AX25"/>
  <c r="AX23"/>
  <c r="AX21"/>
  <c r="AX19"/>
  <c r="AX17"/>
  <c r="AX15"/>
  <c r="AX11"/>
  <c r="AX41" i="49"/>
  <c r="AX33"/>
  <c r="AX14"/>
  <c r="AX12"/>
  <c r="AX10"/>
  <c r="AX26" i="50"/>
  <c r="AX24"/>
  <c r="AX22"/>
  <c r="AX20"/>
  <c r="AX18"/>
  <c r="AX16"/>
  <c r="AX13"/>
  <c r="AX43"/>
  <c r="AX37" i="49"/>
  <c r="AX15"/>
  <c r="AX13"/>
  <c r="AX11"/>
  <c r="AX49" i="48"/>
  <c r="AX45"/>
  <c r="AX40"/>
  <c r="AX36"/>
  <c r="AX32"/>
  <c r="AX52"/>
  <c r="AX50"/>
  <c r="AX48"/>
  <c r="AX46"/>
  <c r="AX44"/>
  <c r="AX42"/>
  <c r="AX37"/>
  <c r="AX34"/>
  <c r="AX29"/>
  <c r="AX27"/>
  <c r="AX25"/>
  <c r="AX23"/>
  <c r="AX21"/>
  <c r="AX19"/>
  <c r="AX17"/>
  <c r="AX53"/>
  <c r="AX43" i="47"/>
  <c r="AX39"/>
  <c r="AX35"/>
  <c r="AX11" i="48"/>
  <c r="AX45" i="47"/>
  <c r="AX42"/>
  <c r="AX41"/>
  <c r="AX34"/>
  <c r="AX31"/>
  <c r="AX29"/>
  <c r="AX27"/>
  <c r="AX18"/>
  <c r="AX14"/>
  <c r="AX25"/>
  <c r="AX15"/>
  <c r="AX23"/>
  <c r="AX41" i="46"/>
  <c r="AX37"/>
  <c r="AX33"/>
  <c r="AX47" i="47"/>
  <c r="AX49"/>
  <c r="AX51"/>
  <c r="AX53"/>
  <c r="AX55"/>
  <c r="AX22"/>
  <c r="AX16"/>
  <c r="AX52" i="46"/>
  <c r="AX48"/>
  <c r="AX44"/>
  <c r="AX40"/>
  <c r="AX36"/>
  <c r="AX32"/>
  <c r="AX30"/>
  <c r="AX28"/>
  <c r="AX26"/>
  <c r="AX24"/>
  <c r="AX22"/>
  <c r="AX20"/>
  <c r="AX18"/>
  <c r="AX16"/>
  <c r="AX43"/>
  <c r="AX52" i="45"/>
  <c r="AX50"/>
  <c r="AX48"/>
  <c r="AX46"/>
  <c r="AX44"/>
  <c r="AX40"/>
  <c r="AX36"/>
  <c r="AX32"/>
  <c r="AX30"/>
  <c r="AX28"/>
  <c r="AX26"/>
  <c r="AX24"/>
  <c r="AX22"/>
  <c r="AX20"/>
  <c r="AX18"/>
  <c r="AX16"/>
  <c r="AX53" i="46"/>
  <c r="AX49"/>
  <c r="AX45"/>
  <c r="AX13"/>
  <c r="AX12"/>
  <c r="AX55" i="45"/>
  <c r="AX37"/>
  <c r="AX15"/>
  <c r="AX10"/>
  <c r="AX14"/>
  <c r="AX43"/>
  <c r="AX47" i="48"/>
  <c r="AX43"/>
  <c r="AX39"/>
  <c r="AX35"/>
  <c r="AX31"/>
  <c r="AX41"/>
  <c r="AX38"/>
  <c r="AX33"/>
  <c r="AX30"/>
  <c r="AX28"/>
  <c r="AX26"/>
  <c r="AX24"/>
  <c r="AX22"/>
  <c r="AX20"/>
  <c r="AX18"/>
  <c r="AX15"/>
  <c r="AX10"/>
  <c r="AX40" i="47"/>
  <c r="AX36"/>
  <c r="AX17"/>
  <c r="AX16" i="48"/>
  <c r="AX12"/>
  <c r="AX13"/>
  <c r="AX38" i="47"/>
  <c r="AX37"/>
  <c r="AX32"/>
  <c r="AX30"/>
  <c r="AX28"/>
  <c r="AX20"/>
  <c r="AX26"/>
  <c r="AX12"/>
  <c r="AX10"/>
  <c r="AX24"/>
  <c r="AX13"/>
  <c r="AX35" i="46"/>
  <c r="AX46" i="47"/>
  <c r="AX48"/>
  <c r="AX50"/>
  <c r="AX52"/>
  <c r="AX54"/>
  <c r="AX33"/>
  <c r="AX21"/>
  <c r="AX54" i="46"/>
  <c r="AX50"/>
  <c r="AX46"/>
  <c r="AX42"/>
  <c r="AX38"/>
  <c r="AX34"/>
  <c r="AX31"/>
  <c r="AX29"/>
  <c r="AX27"/>
  <c r="AX25"/>
  <c r="AX23"/>
  <c r="AX21"/>
  <c r="AX19"/>
  <c r="AX17"/>
  <c r="AX15"/>
  <c r="AX51" i="45"/>
  <c r="AX49"/>
  <c r="AX47"/>
  <c r="AX45"/>
  <c r="AX42"/>
  <c r="AX38"/>
  <c r="AX34"/>
  <c r="AX31"/>
  <c r="AX29"/>
  <c r="AX27"/>
  <c r="AX25"/>
  <c r="AX23"/>
  <c r="AX21"/>
  <c r="AX19"/>
  <c r="AX17"/>
  <c r="AX55" i="46"/>
  <c r="AX51"/>
  <c r="AX47"/>
  <c r="AX14"/>
  <c r="AX11"/>
  <c r="AX10"/>
  <c r="AX11" i="45"/>
  <c r="AX41"/>
  <c r="AX33"/>
  <c r="AX13"/>
  <c r="AX12"/>
  <c r="AX54"/>
  <c r="AX39"/>
  <c r="AX51" i="44"/>
  <c r="AX47"/>
  <c r="AX42"/>
  <c r="AX38"/>
  <c r="AX34"/>
  <c r="AX15"/>
  <c r="AX13"/>
  <c r="AX10"/>
  <c r="AX52"/>
  <c r="AX48"/>
  <c r="AX44"/>
  <c r="AX43"/>
  <c r="AX36"/>
  <c r="AX35"/>
  <c r="AX26"/>
  <c r="AX24"/>
  <c r="AX22"/>
  <c r="AX20"/>
  <c r="AX18"/>
  <c r="AX16"/>
  <c r="AX11"/>
  <c r="AX49"/>
  <c r="AX45"/>
  <c r="AX41"/>
  <c r="AX37"/>
  <c r="AX33"/>
  <c r="AX14"/>
  <c r="AX12"/>
  <c r="AX54"/>
  <c r="AX50"/>
  <c r="AX46"/>
  <c r="AX40"/>
  <c r="AX39"/>
  <c r="AX32"/>
  <c r="AX31"/>
  <c r="AX30"/>
  <c r="AX29"/>
  <c r="AX28"/>
  <c r="AX27"/>
  <c r="AX25"/>
  <c r="AX23"/>
  <c r="AX21"/>
  <c r="AX19"/>
  <c r="AX17"/>
  <c r="AX55"/>
  <c r="AX53" i="42"/>
  <c r="AX49"/>
  <c r="AX45"/>
  <c r="AX54"/>
  <c r="AX50"/>
  <c r="AX46"/>
  <c r="AX42"/>
  <c r="AX38"/>
  <c r="AX34"/>
  <c r="AX31"/>
  <c r="AX29"/>
  <c r="AX27"/>
  <c r="AX25"/>
  <c r="AX23"/>
  <c r="AX21"/>
  <c r="AX19"/>
  <c r="AX17"/>
  <c r="AX37"/>
  <c r="AX41"/>
  <c r="AX15"/>
  <c r="AX13"/>
  <c r="AX51"/>
  <c r="AX47"/>
  <c r="AX10"/>
  <c r="AX52"/>
  <c r="AX48"/>
  <c r="AX44"/>
  <c r="AX40"/>
  <c r="AX36"/>
  <c r="AX33"/>
  <c r="AX32"/>
  <c r="AX30"/>
  <c r="AX28"/>
  <c r="AX26"/>
  <c r="AX24"/>
  <c r="AX22"/>
  <c r="AX20"/>
  <c r="AX18"/>
  <c r="AX16"/>
  <c r="AX35"/>
  <c r="AX39"/>
  <c r="AX43"/>
  <c r="AX14"/>
  <c r="AX12"/>
  <c r="C31" i="19"/>
  <c r="C33"/>
  <c r="C37"/>
  <c r="B39"/>
  <c r="C39" s="1"/>
  <c r="B41"/>
  <c r="C41" s="1"/>
  <c r="B52"/>
  <c r="C52" s="1"/>
  <c r="D12"/>
  <c r="D23"/>
  <c r="B18" i="33"/>
  <c r="B20"/>
  <c r="B10"/>
  <c r="D10"/>
  <c r="R10"/>
  <c r="R11"/>
  <c r="R12"/>
  <c r="R13"/>
  <c r="R18"/>
  <c r="R20"/>
  <c r="R22"/>
  <c r="R23"/>
  <c r="R24"/>
  <c r="R25"/>
  <c r="R26"/>
  <c r="R27"/>
  <c r="R28"/>
  <c r="R29"/>
  <c r="R31"/>
  <c r="B32"/>
  <c r="B34"/>
  <c r="C34" s="1"/>
  <c r="B36"/>
  <c r="C36" s="1"/>
  <c r="B38"/>
  <c r="C38" s="1"/>
  <c r="B40"/>
  <c r="C40" s="1"/>
  <c r="B42"/>
  <c r="C42" s="1"/>
  <c r="B44"/>
  <c r="C44" s="1"/>
  <c r="B46"/>
  <c r="C46" s="1"/>
  <c r="B48"/>
  <c r="C48" s="1"/>
  <c r="B50"/>
  <c r="C50" s="1"/>
  <c r="B52"/>
  <c r="C52" s="1"/>
  <c r="B54"/>
  <c r="C54" s="1"/>
  <c r="R14"/>
  <c r="R15"/>
  <c r="BD15" s="1"/>
  <c r="R16"/>
  <c r="D16"/>
  <c r="D14"/>
  <c r="B16"/>
  <c r="B45"/>
  <c r="C45" s="1"/>
  <c r="B47"/>
  <c r="C47" s="1"/>
  <c r="B49"/>
  <c r="C49" s="1"/>
  <c r="B51"/>
  <c r="C51" s="1"/>
  <c r="B53"/>
  <c r="C53" s="1"/>
  <c r="B55"/>
  <c r="C55" s="1"/>
  <c r="D12"/>
  <c r="BC10"/>
  <c r="AT10"/>
  <c r="BC11"/>
  <c r="AT11"/>
  <c r="BC14"/>
  <c r="AT14"/>
  <c r="BC15"/>
  <c r="AT15"/>
  <c r="BC18"/>
  <c r="AT18"/>
  <c r="BC20"/>
  <c r="AT20"/>
  <c r="BC12"/>
  <c r="AT12"/>
  <c r="BC13"/>
  <c r="AT13"/>
  <c r="BC16"/>
  <c r="AT16"/>
  <c r="AW43"/>
  <c r="AW41"/>
  <c r="AW39"/>
  <c r="AW37"/>
  <c r="AW35"/>
  <c r="AW33"/>
  <c r="AW31"/>
  <c r="AW29"/>
  <c r="AW27"/>
  <c r="AW25"/>
  <c r="AW23"/>
  <c r="AW21"/>
  <c r="R17"/>
  <c r="D17"/>
  <c r="B17"/>
  <c r="R21"/>
  <c r="D21"/>
  <c r="B21"/>
  <c r="BC21"/>
  <c r="AT21"/>
  <c r="BC22"/>
  <c r="AT22"/>
  <c r="BC23"/>
  <c r="AT23"/>
  <c r="BC24"/>
  <c r="AT24"/>
  <c r="BC25"/>
  <c r="AT25"/>
  <c r="BC26"/>
  <c r="AT26"/>
  <c r="BC27"/>
  <c r="AT27"/>
  <c r="BC28"/>
  <c r="AT28"/>
  <c r="BC29"/>
  <c r="AT29"/>
  <c r="BC30"/>
  <c r="AT30"/>
  <c r="BC31"/>
  <c r="AT31"/>
  <c r="BC32"/>
  <c r="AT32"/>
  <c r="BC33"/>
  <c r="AT33"/>
  <c r="BC34"/>
  <c r="AT34"/>
  <c r="BC35"/>
  <c r="AT35"/>
  <c r="BC36"/>
  <c r="AT36"/>
  <c r="BC37"/>
  <c r="AT37"/>
  <c r="BC38"/>
  <c r="AT38"/>
  <c r="BC39"/>
  <c r="AT39"/>
  <c r="BC40"/>
  <c r="AT40"/>
  <c r="BC41"/>
  <c r="AT41"/>
  <c r="BC42"/>
  <c r="AT42"/>
  <c r="BC43"/>
  <c r="AT43"/>
  <c r="BC44"/>
  <c r="AT44"/>
  <c r="BC46"/>
  <c r="AT46"/>
  <c r="BC48"/>
  <c r="AT48"/>
  <c r="BC50"/>
  <c r="AT50"/>
  <c r="BC52"/>
  <c r="AT52"/>
  <c r="BC54"/>
  <c r="AT54"/>
  <c r="D55"/>
  <c r="D54"/>
  <c r="D53"/>
  <c r="D52"/>
  <c r="D51"/>
  <c r="D50"/>
  <c r="D49"/>
  <c r="D48"/>
  <c r="D47"/>
  <c r="D46"/>
  <c r="D45"/>
  <c r="D44"/>
  <c r="D42"/>
  <c r="D40"/>
  <c r="D38"/>
  <c r="D36"/>
  <c r="D34"/>
  <c r="D32"/>
  <c r="D30"/>
  <c r="D28"/>
  <c r="D26"/>
  <c r="D24"/>
  <c r="D22"/>
  <c r="AW11"/>
  <c r="AW13"/>
  <c r="AW15"/>
  <c r="AW16"/>
  <c r="AT17"/>
  <c r="AW17"/>
  <c r="AW20"/>
  <c r="AW22"/>
  <c r="AW24"/>
  <c r="AW26"/>
  <c r="AW28"/>
  <c r="AW30"/>
  <c r="AW32"/>
  <c r="AW34"/>
  <c r="AW36"/>
  <c r="AW38"/>
  <c r="AW40"/>
  <c r="AW42"/>
  <c r="AW44"/>
  <c r="AW46"/>
  <c r="AW48"/>
  <c r="AW50"/>
  <c r="AW52"/>
  <c r="AW54"/>
  <c r="R19"/>
  <c r="D19"/>
  <c r="B19"/>
  <c r="BC45"/>
  <c r="AT45"/>
  <c r="BC47"/>
  <c r="AT47"/>
  <c r="BC49"/>
  <c r="AT49"/>
  <c r="BC51"/>
  <c r="AT51"/>
  <c r="BC53"/>
  <c r="AT53"/>
  <c r="BC55"/>
  <c r="AT55"/>
  <c r="AW10"/>
  <c r="B11"/>
  <c r="D11"/>
  <c r="B13"/>
  <c r="D13"/>
  <c r="B15"/>
  <c r="D15"/>
  <c r="AW18"/>
  <c r="AW19"/>
  <c r="AW45"/>
  <c r="AW47"/>
  <c r="AW49"/>
  <c r="AW51"/>
  <c r="AW53"/>
  <c r="AW55"/>
  <c r="AX55" s="1"/>
  <c r="B23"/>
  <c r="D23"/>
  <c r="B25"/>
  <c r="D25"/>
  <c r="B27"/>
  <c r="D27"/>
  <c r="B29"/>
  <c r="D29"/>
  <c r="B31"/>
  <c r="D31"/>
  <c r="B33"/>
  <c r="C33" s="1"/>
  <c r="D33"/>
  <c r="B35"/>
  <c r="C35" s="1"/>
  <c r="D35"/>
  <c r="B37"/>
  <c r="C37" s="1"/>
  <c r="D37"/>
  <c r="B39"/>
  <c r="C39" s="1"/>
  <c r="D39"/>
  <c r="B41"/>
  <c r="C41" s="1"/>
  <c r="D41"/>
  <c r="B43"/>
  <c r="C43" s="1"/>
  <c r="D43"/>
  <c r="B40" i="19"/>
  <c r="B43"/>
  <c r="B45"/>
  <c r="B47"/>
  <c r="B49"/>
  <c r="B51"/>
  <c r="B38"/>
  <c r="B42"/>
  <c r="B44"/>
  <c r="B46"/>
  <c r="B48"/>
  <c r="B50"/>
  <c r="D18"/>
  <c r="C27"/>
  <c r="C35"/>
  <c r="D53"/>
  <c r="D52"/>
  <c r="D41"/>
  <c r="D39"/>
  <c r="D37"/>
  <c r="D35"/>
  <c r="D33"/>
  <c r="D31"/>
  <c r="D29"/>
  <c r="D27"/>
  <c r="D25"/>
  <c r="D21"/>
  <c r="C25"/>
  <c r="C29"/>
  <c r="C53"/>
  <c r="D22"/>
  <c r="D24"/>
  <c r="D26"/>
  <c r="D28"/>
  <c r="D30"/>
  <c r="D32"/>
  <c r="D34"/>
  <c r="D36"/>
  <c r="D38"/>
  <c r="D40"/>
  <c r="D42"/>
  <c r="D43"/>
  <c r="D44"/>
  <c r="D45"/>
  <c r="D46"/>
  <c r="D47"/>
  <c r="D48"/>
  <c r="D49"/>
  <c r="D50"/>
  <c r="D51"/>
  <c r="B15" i="39" l="1"/>
  <c r="C19" s="1"/>
  <c r="B16"/>
  <c r="B17"/>
  <c r="B15" i="37"/>
  <c r="B17"/>
  <c r="B18"/>
  <c r="B19"/>
  <c r="B20"/>
  <c r="B16"/>
  <c r="C10" i="36"/>
  <c r="C12"/>
  <c r="C13"/>
  <c r="C11"/>
  <c r="C12" i="34"/>
  <c r="B21"/>
  <c r="C21" s="1"/>
  <c r="D22" i="39"/>
  <c r="D15"/>
  <c r="D12" i="40"/>
  <c r="C13"/>
  <c r="D13"/>
  <c r="C14"/>
  <c r="C15"/>
  <c r="D10" i="38"/>
  <c r="D18"/>
  <c r="D12"/>
  <c r="D15"/>
  <c r="D16"/>
  <c r="D11"/>
  <c r="D13"/>
  <c r="D11" i="35"/>
  <c r="D20"/>
  <c r="D18"/>
  <c r="D15"/>
  <c r="D22"/>
  <c r="D14"/>
  <c r="D21"/>
  <c r="D16"/>
  <c r="D13"/>
  <c r="D17"/>
  <c r="C16" i="34"/>
  <c r="C10"/>
  <c r="C16" i="47"/>
  <c r="C21"/>
  <c r="C17"/>
  <c r="C10" i="42"/>
  <c r="C10" i="46"/>
  <c r="C11" i="45"/>
  <c r="C12" i="42"/>
  <c r="C13"/>
  <c r="C15"/>
  <c r="C11" i="46"/>
  <c r="C20" i="47"/>
  <c r="C12" i="46"/>
  <c r="C13"/>
  <c r="C27" i="39"/>
  <c r="C14"/>
  <c r="C25"/>
  <c r="C35"/>
  <c r="C17"/>
  <c r="C29"/>
  <c r="C21"/>
  <c r="C30"/>
  <c r="C18"/>
  <c r="C33"/>
  <c r="C26"/>
  <c r="C36"/>
  <c r="C11"/>
  <c r="C23"/>
  <c r="C32"/>
  <c r="C24"/>
  <c r="C38"/>
  <c r="C12"/>
  <c r="C28"/>
  <c r="C37"/>
  <c r="C34"/>
  <c r="C31"/>
  <c r="C13"/>
  <c r="C18" i="38"/>
  <c r="C11"/>
  <c r="C19"/>
  <c r="C13" i="34"/>
  <c r="C14"/>
  <c r="C20"/>
  <c r="C19"/>
  <c r="C11"/>
  <c r="C17"/>
  <c r="C18"/>
  <c r="C15"/>
  <c r="C17" i="37"/>
  <c r="C17" i="40"/>
  <c r="C16"/>
  <c r="C28"/>
  <c r="C24"/>
  <c r="C11"/>
  <c r="C22"/>
  <c r="C19"/>
  <c r="C21"/>
  <c r="C25"/>
  <c r="C27"/>
  <c r="C20"/>
  <c r="C26"/>
  <c r="C23"/>
  <c r="C10"/>
  <c r="C18"/>
  <c r="C12"/>
  <c r="C14" i="37"/>
  <c r="C11"/>
  <c r="C19"/>
  <c r="C15" i="38"/>
  <c r="C17"/>
  <c r="C13" i="37"/>
  <c r="C20"/>
  <c r="C21"/>
  <c r="C12"/>
  <c r="C18"/>
  <c r="C16"/>
  <c r="C10"/>
  <c r="C15"/>
  <c r="C14" i="38"/>
  <c r="C12"/>
  <c r="C13"/>
  <c r="C10"/>
  <c r="C16"/>
  <c r="AC18" i="19"/>
  <c r="AC10"/>
  <c r="C11" i="47"/>
  <c r="C22"/>
  <c r="C12"/>
  <c r="C18"/>
  <c r="C14"/>
  <c r="C23"/>
  <c r="C13"/>
  <c r="C15"/>
  <c r="C19"/>
  <c r="C19" i="35"/>
  <c r="C21"/>
  <c r="AC13" i="19"/>
  <c r="C16"/>
  <c r="AC11"/>
  <c r="D20"/>
  <c r="C20"/>
  <c r="D19"/>
  <c r="C21"/>
  <c r="D14"/>
  <c r="D11"/>
  <c r="D10"/>
  <c r="D15"/>
  <c r="C49"/>
  <c r="C47"/>
  <c r="C45"/>
  <c r="C43"/>
  <c r="C40"/>
  <c r="C19"/>
  <c r="D16"/>
  <c r="C17"/>
  <c r="D13"/>
  <c r="D17"/>
  <c r="C51"/>
  <c r="C36"/>
  <c r="C32"/>
  <c r="C28"/>
  <c r="C24"/>
  <c r="C23"/>
  <c r="C31" i="33"/>
  <c r="C29"/>
  <c r="C27"/>
  <c r="C25"/>
  <c r="C23"/>
  <c r="C15"/>
  <c r="C13"/>
  <c r="C11"/>
  <c r="C19"/>
  <c r="C21"/>
  <c r="C18"/>
  <c r="C28"/>
  <c r="C24"/>
  <c r="C12"/>
  <c r="C14"/>
  <c r="C17"/>
  <c r="C16"/>
  <c r="C20"/>
  <c r="C32"/>
  <c r="C30"/>
  <c r="C26"/>
  <c r="C22"/>
  <c r="C10"/>
  <c r="AX51"/>
  <c r="AX47"/>
  <c r="AX19"/>
  <c r="AX10"/>
  <c r="AX54"/>
  <c r="AX50"/>
  <c r="AX46"/>
  <c r="AX42"/>
  <c r="AX38"/>
  <c r="AX34"/>
  <c r="AX30"/>
  <c r="AX26"/>
  <c r="AX22"/>
  <c r="AX17"/>
  <c r="AX16"/>
  <c r="AX13"/>
  <c r="AX23"/>
  <c r="AX27"/>
  <c r="AX31"/>
  <c r="AX35"/>
  <c r="AX39"/>
  <c r="AX43"/>
  <c r="AX14"/>
  <c r="AX53"/>
  <c r="AX49"/>
  <c r="AX45"/>
  <c r="AX18"/>
  <c r="AX52"/>
  <c r="AX48"/>
  <c r="AX44"/>
  <c r="AX40"/>
  <c r="AX36"/>
  <c r="AX32"/>
  <c r="AX28"/>
  <c r="AX24"/>
  <c r="AX20"/>
  <c r="AX15"/>
  <c r="AX11"/>
  <c r="AX21"/>
  <c r="AX25"/>
  <c r="AX29"/>
  <c r="AX33"/>
  <c r="AX37"/>
  <c r="AX41"/>
  <c r="AX12"/>
  <c r="C50" i="19"/>
  <c r="C48"/>
  <c r="C46"/>
  <c r="C44"/>
  <c r="C42"/>
  <c r="C38"/>
  <c r="C34"/>
  <c r="C30"/>
  <c r="C26"/>
  <c r="C22"/>
  <c r="C16" i="39" l="1"/>
  <c r="C20"/>
  <c r="C22"/>
  <c r="C10"/>
  <c r="C15"/>
  <c r="C13" i="19"/>
  <c r="C17" i="35"/>
  <c r="C15"/>
  <c r="C14"/>
  <c r="C18"/>
  <c r="C16"/>
  <c r="C22"/>
  <c r="C13"/>
  <c r="C20"/>
  <c r="C10"/>
  <c r="C12"/>
  <c r="C11"/>
  <c r="C10" i="19"/>
  <c r="C18"/>
  <c r="C12"/>
  <c r="C15"/>
  <c r="C11"/>
  <c r="C14"/>
</calcChain>
</file>

<file path=xl/sharedStrings.xml><?xml version="1.0" encoding="utf-8"?>
<sst xmlns="http://schemas.openxmlformats.org/spreadsheetml/2006/main" count="1378" uniqueCount="285">
  <si>
    <t>FQME #</t>
  </si>
  <si>
    <t>Pos. Finale</t>
  </si>
  <si>
    <t>Ordre</t>
  </si>
  <si>
    <t>Prénom</t>
  </si>
  <si>
    <t>Étape Coupe Québec :</t>
  </si>
  <si>
    <t>Lieux de l'évènement:</t>
  </si>
  <si>
    <t>Date:</t>
  </si>
  <si>
    <t>Catégories:</t>
  </si>
  <si>
    <t>Total Qualif</t>
  </si>
  <si>
    <t>Pos</t>
  </si>
  <si>
    <t>Équipe</t>
  </si>
  <si>
    <t>Points</t>
  </si>
  <si>
    <t>FINALE 1</t>
  </si>
  <si>
    <t>FINALE 2</t>
  </si>
  <si>
    <t>FINALE 3</t>
  </si>
  <si>
    <t>FINALE</t>
  </si>
  <si>
    <t>Semi</t>
  </si>
  <si>
    <t>Super Final</t>
  </si>
  <si>
    <t>Points global</t>
  </si>
  <si>
    <t>Hauteur</t>
  </si>
  <si>
    <t>Posn.</t>
  </si>
  <si>
    <t>No. tied</t>
  </si>
  <si>
    <t>Calc. posn.</t>
  </si>
  <si>
    <t>Score</t>
  </si>
  <si>
    <t>posn.</t>
  </si>
  <si>
    <t>Final</t>
  </si>
  <si>
    <t>pts</t>
  </si>
  <si>
    <t>Nb essais</t>
  </si>
  <si>
    <t>FINALE 4</t>
  </si>
  <si>
    <t>Ronde suivante</t>
  </si>
  <si>
    <t>Calcul Nombre de participant</t>
  </si>
  <si>
    <t>Nombre finale</t>
  </si>
  <si>
    <t>Top 6</t>
  </si>
  <si>
    <t>Dossard</t>
  </si>
  <si>
    <t>BANVILLE</t>
  </si>
  <si>
    <t>Geneviève</t>
  </si>
  <si>
    <t>Altitude Gym</t>
  </si>
  <si>
    <t>DUBÉ LAROCHE</t>
  </si>
  <si>
    <t>Maggy</t>
  </si>
  <si>
    <t>Action Directe Junior</t>
  </si>
  <si>
    <t>LAROCHELLE</t>
  </si>
  <si>
    <t>Audrey</t>
  </si>
  <si>
    <t>CCEQ</t>
  </si>
  <si>
    <t>LUGLI</t>
  </si>
  <si>
    <t>Anita</t>
  </si>
  <si>
    <t>Nom</t>
  </si>
  <si>
    <t>AUDET</t>
  </si>
  <si>
    <t>Vincent</t>
  </si>
  <si>
    <t>Horizon Roc</t>
  </si>
  <si>
    <t>Antoine</t>
  </si>
  <si>
    <t>ROY</t>
  </si>
  <si>
    <t>Arnaud</t>
  </si>
  <si>
    <t>SIMARD</t>
  </si>
  <si>
    <t>Étienne</t>
  </si>
  <si>
    <t>SIROIS</t>
  </si>
  <si>
    <t>Charles</t>
  </si>
  <si>
    <t>Allez Up</t>
  </si>
  <si>
    <t>VAN DEN BOSCH</t>
  </si>
  <si>
    <t>Kiefer</t>
  </si>
  <si>
    <t>VIGNEAULT</t>
  </si>
  <si>
    <t>Xavier</t>
  </si>
  <si>
    <t>Vertical</t>
  </si>
  <si>
    <t>LANDRY</t>
  </si>
  <si>
    <t>Ariane</t>
  </si>
  <si>
    <t>LEBLANC-LIMOGES</t>
  </si>
  <si>
    <t>Mia</t>
  </si>
  <si>
    <t>ROYER GAGNÉ</t>
  </si>
  <si>
    <t>Alice</t>
  </si>
  <si>
    <t>RYAN</t>
  </si>
  <si>
    <t>Meghan</t>
  </si>
  <si>
    <t>VAILLANCOURT</t>
  </si>
  <si>
    <t>Rosalie</t>
  </si>
  <si>
    <t>BOISVERT</t>
  </si>
  <si>
    <t>Maxim</t>
  </si>
  <si>
    <t>KNESEVITCH</t>
  </si>
  <si>
    <t>MARSOLAIS</t>
  </si>
  <si>
    <t>Tristan</t>
  </si>
  <si>
    <t>MATHIEU</t>
  </si>
  <si>
    <t>Zachary</t>
  </si>
  <si>
    <t>Guillaume</t>
  </si>
  <si>
    <t>BILODEAU</t>
  </si>
  <si>
    <t>Indépendant</t>
  </si>
  <si>
    <t>BARIL</t>
  </si>
  <si>
    <t>Corinne</t>
  </si>
  <si>
    <t>BÉÏQUE</t>
  </si>
  <si>
    <t>Cléo</t>
  </si>
  <si>
    <t>Ève-Marie</t>
  </si>
  <si>
    <t>LEBREUX</t>
  </si>
  <si>
    <t>Marie-Ève</t>
  </si>
  <si>
    <t>MAURICE-KIEPURA</t>
  </si>
  <si>
    <t>Élise</t>
  </si>
  <si>
    <t>BERNATCHEZ</t>
  </si>
  <si>
    <t>BÉRUBÉ- ST-JEAN</t>
  </si>
  <si>
    <t>Jonathan</t>
  </si>
  <si>
    <t>Francis</t>
  </si>
  <si>
    <t>DOUCET</t>
  </si>
  <si>
    <t>Alexandre</t>
  </si>
  <si>
    <t>Nathan</t>
  </si>
  <si>
    <t>MARTEL-MAGNAN</t>
  </si>
  <si>
    <t>Loïck</t>
  </si>
  <si>
    <t>NOM</t>
  </si>
  <si>
    <t>Dossad</t>
  </si>
  <si>
    <t>TEMPS</t>
  </si>
  <si>
    <t>B-FILLE</t>
  </si>
  <si>
    <t>B-GARS</t>
  </si>
  <si>
    <t>A-FILLE</t>
  </si>
  <si>
    <t>A-GARS</t>
  </si>
  <si>
    <t>JUNIOR -FILLE</t>
  </si>
  <si>
    <t>JUNIOR- GARS</t>
  </si>
  <si>
    <t>Total TOP</t>
  </si>
  <si>
    <t>Total Essai Top</t>
  </si>
  <si>
    <t>Total Zone</t>
  </si>
  <si>
    <t>Total Essai ZONE</t>
  </si>
  <si>
    <t>pts top</t>
  </si>
  <si>
    <t>pts essaie</t>
  </si>
  <si>
    <t>pts zone</t>
  </si>
  <si>
    <t>pts essaie zone</t>
  </si>
  <si>
    <t>ÉTAPE 1 SÉNIOR/ ETAPE 3 JUNIOR</t>
  </si>
  <si>
    <t>HORIZON ROC</t>
  </si>
  <si>
    <t>C-FILLE</t>
  </si>
  <si>
    <t>C-GARS</t>
  </si>
  <si>
    <t>D-FILLE</t>
  </si>
  <si>
    <t>D-GARS</t>
  </si>
  <si>
    <t>MAITRE-FEMME</t>
  </si>
  <si>
    <t>MAITRE-HOMME</t>
  </si>
  <si>
    <t>VETERAN FEMME</t>
  </si>
  <si>
    <t>SENIOR-FEMME</t>
  </si>
  <si>
    <t>SENIOR-HOMME</t>
  </si>
  <si>
    <t>ÉLITE-FEMME</t>
  </si>
  <si>
    <t>ELITE HOMME</t>
  </si>
  <si>
    <t>JUNIOR FILLE</t>
  </si>
  <si>
    <t>JUNIOR GARS</t>
  </si>
  <si>
    <t>A FILLE</t>
  </si>
  <si>
    <t>A GARS</t>
  </si>
  <si>
    <t>B FILLE</t>
  </si>
  <si>
    <t>B GARS</t>
  </si>
  <si>
    <t>AAD</t>
  </si>
  <si>
    <t>Malek</t>
  </si>
  <si>
    <t>SZEKELY</t>
  </si>
  <si>
    <t>Justin</t>
  </si>
  <si>
    <t>Yannick</t>
  </si>
  <si>
    <t>LUSSIER</t>
  </si>
  <si>
    <t>POTVIN</t>
  </si>
  <si>
    <t>TREMBLAY</t>
  </si>
  <si>
    <t>Sophie</t>
  </si>
  <si>
    <t>MARTIN</t>
  </si>
  <si>
    <t>Aucun</t>
  </si>
  <si>
    <t>Simon</t>
  </si>
  <si>
    <t>SAUVÉ</t>
  </si>
  <si>
    <t>Manuel</t>
  </si>
  <si>
    <t>Gabriel</t>
  </si>
  <si>
    <t>HAMEL</t>
  </si>
  <si>
    <t>Etienne</t>
  </si>
  <si>
    <t>Justine</t>
  </si>
  <si>
    <t>DROLET-ROY</t>
  </si>
  <si>
    <t>Léa</t>
  </si>
  <si>
    <t>Babette</t>
  </si>
  <si>
    <t>ST-JACQUES</t>
  </si>
  <si>
    <t>Aggy</t>
  </si>
  <si>
    <t>BELISLE</t>
  </si>
  <si>
    <t>Laurent</t>
  </si>
  <si>
    <t>BOUILLON</t>
  </si>
  <si>
    <t>William</t>
  </si>
  <si>
    <t>CHARBONNEAU</t>
  </si>
  <si>
    <t>Andy</t>
  </si>
  <si>
    <t>DEMERS</t>
  </si>
  <si>
    <t>PARADIS-ROBERGE</t>
  </si>
  <si>
    <t>Olivier</t>
  </si>
  <si>
    <t>Hadrien</t>
  </si>
  <si>
    <t>THERRIEN</t>
  </si>
  <si>
    <t>BERTRAND</t>
  </si>
  <si>
    <t>Sophiane</t>
  </si>
  <si>
    <t>SAVARD</t>
  </si>
  <si>
    <t>Jacob</t>
  </si>
  <si>
    <t>COURTEMANCHE</t>
  </si>
  <si>
    <t>Adam</t>
  </si>
  <si>
    <t>PELLETIER</t>
  </si>
  <si>
    <t>BELLEFEUILLE</t>
  </si>
  <si>
    <t>BENARD</t>
  </si>
  <si>
    <t>Stéphanie</t>
  </si>
  <si>
    <t>LAUGHREA</t>
  </si>
  <si>
    <t>Marjolaine</t>
  </si>
  <si>
    <t>PELLAND</t>
  </si>
  <si>
    <t>POLISOIS</t>
  </si>
  <si>
    <t>Kim</t>
  </si>
  <si>
    <t xml:space="preserve"> Amusement Action Directe</t>
  </si>
  <si>
    <t>Émilie</t>
  </si>
  <si>
    <t>Myriam</t>
  </si>
  <si>
    <t>CHARRON</t>
  </si>
  <si>
    <t>Rémi</t>
  </si>
  <si>
    <t>Mathieu</t>
  </si>
  <si>
    <t>FEENEY</t>
  </si>
  <si>
    <t>Kristopher</t>
  </si>
  <si>
    <t>FOURNIER</t>
  </si>
  <si>
    <t>Nicolas</t>
  </si>
  <si>
    <t>David</t>
  </si>
  <si>
    <t>GRENIER</t>
  </si>
  <si>
    <t>LAZURE</t>
  </si>
  <si>
    <t>Sébastien</t>
  </si>
  <si>
    <t>MONETTE</t>
  </si>
  <si>
    <t>Michel</t>
  </si>
  <si>
    <t>MONTENEGRO</t>
  </si>
  <si>
    <t>Hans</t>
  </si>
  <si>
    <t>NG</t>
  </si>
  <si>
    <t>Jason</t>
  </si>
  <si>
    <t>PIC</t>
  </si>
  <si>
    <t>Axel</t>
  </si>
  <si>
    <t>TOUSIGNANT</t>
  </si>
  <si>
    <t>TURGEON</t>
  </si>
  <si>
    <t>Marc-Antoine</t>
  </si>
  <si>
    <t>LÉGARÉ</t>
  </si>
  <si>
    <t>Élisabeth</t>
  </si>
  <si>
    <t>ROULEAU</t>
  </si>
  <si>
    <t>Jade</t>
  </si>
  <si>
    <t>LASSERRE</t>
  </si>
  <si>
    <t>MORALES</t>
  </si>
  <si>
    <t>CARRIER</t>
  </si>
  <si>
    <t xml:space="preserve">Jean-Francois M. </t>
  </si>
  <si>
    <t>PAUL</t>
  </si>
  <si>
    <t>Jean-Philippe</t>
  </si>
  <si>
    <t>SURPRENANT</t>
  </si>
  <si>
    <t>Colin</t>
  </si>
  <si>
    <t>DRYBURGH</t>
  </si>
  <si>
    <t>Megan</t>
  </si>
  <si>
    <t>Julien</t>
  </si>
  <si>
    <t>Camille</t>
  </si>
  <si>
    <t>Samuel</t>
  </si>
  <si>
    <t>CHAMPIONNAT BLOC</t>
  </si>
  <si>
    <t>AMUSEMENT ACTION DIRECTE</t>
  </si>
  <si>
    <t>22-23 MARS</t>
  </si>
  <si>
    <t>BÉLIVEAU</t>
  </si>
  <si>
    <t>PAULIN</t>
  </si>
  <si>
    <t>Karianne</t>
  </si>
  <si>
    <t>CRÉPEAU</t>
  </si>
  <si>
    <t>Loïc</t>
  </si>
  <si>
    <t>Raphael</t>
  </si>
  <si>
    <t>Thierry</t>
  </si>
  <si>
    <t>Georges Antoine</t>
  </si>
  <si>
    <t>DURANLEAU PARÉ</t>
  </si>
  <si>
    <t>Camilia</t>
  </si>
  <si>
    <t>LAMOUREUX</t>
  </si>
  <si>
    <t>Juliette</t>
  </si>
  <si>
    <t>Anouk</t>
  </si>
  <si>
    <t>Jean Francois</t>
  </si>
  <si>
    <t>LABELLE</t>
  </si>
  <si>
    <t>LUCAS</t>
  </si>
  <si>
    <t>Marc Antoine</t>
  </si>
  <si>
    <t>SIMON</t>
  </si>
  <si>
    <t>QUALIFICATION</t>
  </si>
  <si>
    <t>LANZAGORTA</t>
  </si>
  <si>
    <t>CHIASSON</t>
  </si>
  <si>
    <t>CHRUSTEN</t>
  </si>
  <si>
    <t>Frederic</t>
  </si>
  <si>
    <t>Jean Marc</t>
  </si>
  <si>
    <t>Isabelle</t>
  </si>
  <si>
    <t>TRINH QUANG</t>
  </si>
  <si>
    <t>Maryline</t>
  </si>
  <si>
    <t>BÉNARD</t>
  </si>
  <si>
    <t>LETALIEN</t>
  </si>
  <si>
    <t>Jessica</t>
  </si>
  <si>
    <t>Leonardo</t>
  </si>
  <si>
    <t>PATRY</t>
  </si>
  <si>
    <t>D'AMOURS-CYR</t>
  </si>
  <si>
    <t>Jean Simon</t>
  </si>
  <si>
    <t>MICHEL</t>
  </si>
  <si>
    <t>Annie</t>
  </si>
  <si>
    <t>ST-CYR</t>
  </si>
  <si>
    <t>QUIMPER-ST-YVES</t>
  </si>
  <si>
    <t>Mikaël</t>
  </si>
  <si>
    <t>BOUDREAU-RICHARD</t>
  </si>
  <si>
    <t>Noah</t>
  </si>
  <si>
    <t>BÉLANGER</t>
  </si>
  <si>
    <t>CLOUTIER</t>
  </si>
  <si>
    <t>Lysandre</t>
  </si>
  <si>
    <t>DE GRANDPRÉ</t>
  </si>
  <si>
    <t>BALTHAZAR</t>
  </si>
  <si>
    <t>Jérémie</t>
  </si>
  <si>
    <t>SCHERER</t>
  </si>
  <si>
    <t>RAYMOND</t>
  </si>
  <si>
    <t>BOSSÉ</t>
  </si>
  <si>
    <t>JENNINGS</t>
  </si>
  <si>
    <t>Ryan</t>
  </si>
  <si>
    <t>LEBLANC LIMOGE</t>
  </si>
  <si>
    <t>TRISTANT</t>
  </si>
  <si>
    <t>Oscar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</si>
</sst>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&quot;Vrai&quot;;&quot;Vrai&quot;;&quot;Faux&quot;"/>
    <numFmt numFmtId="166" formatCode="[$-1009]General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</fonts>
  <fills count="4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35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9" borderId="8" applyNumberFormat="0" applyAlignment="0" applyProtection="0"/>
    <xf numFmtId="0" fontId="16" fillId="0" borderId="9" applyNumberFormat="0" applyFill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2" fillId="30" borderId="10" applyNumberFormat="0" applyFont="0" applyAlignment="0" applyProtection="0"/>
    <xf numFmtId="0" fontId="17" fillId="31" borderId="8" applyNumberFormat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34" borderId="0" applyNumberFormat="0" applyBorder="0" applyAlignment="0" applyProtection="0"/>
    <xf numFmtId="0" fontId="21" fillId="2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35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30" borderId="10" applyNumberFormat="0" applyFont="0" applyAlignment="0" applyProtection="0"/>
    <xf numFmtId="0" fontId="6" fillId="0" borderId="0"/>
    <xf numFmtId="0" fontId="6" fillId="0" borderId="0"/>
    <xf numFmtId="0" fontId="6" fillId="30" borderId="10" applyNumberFormat="0" applyFont="0" applyAlignment="0" applyProtection="0"/>
    <xf numFmtId="0" fontId="6" fillId="30" borderId="10" applyNumberFormat="0" applyFont="0" applyAlignment="0" applyProtection="0"/>
    <xf numFmtId="0" fontId="6" fillId="0" borderId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10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10" applyNumberFormat="0" applyFont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30" borderId="10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165" fontId="35" fillId="0" borderId="0" applyBorder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30" borderId="10" applyNumberFormat="0" applyFont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36" fillId="0" borderId="0"/>
  </cellStyleXfs>
  <cellXfs count="174">
    <xf numFmtId="0" fontId="0" fillId="0" borderId="0" xfId="0"/>
    <xf numFmtId="0" fontId="9" fillId="0" borderId="0" xfId="0" applyFont="1" applyFill="1" applyBorder="1" applyAlignment="1" applyProtection="1"/>
    <xf numFmtId="0" fontId="0" fillId="0" borderId="0" xfId="0" applyProtection="1"/>
    <xf numFmtId="164" fontId="0" fillId="0" borderId="0" xfId="0" applyNumberFormat="1" applyProtection="1"/>
    <xf numFmtId="0" fontId="0" fillId="0" borderId="1" xfId="0" applyBorder="1" applyProtection="1"/>
    <xf numFmtId="0" fontId="9" fillId="0" borderId="0" xfId="0" applyFont="1" applyFill="1" applyBorder="1" applyProtection="1"/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0" fillId="0" borderId="0" xfId="0" applyFill="1" applyProtection="1"/>
    <xf numFmtId="0" fontId="9" fillId="0" borderId="0" xfId="0" applyFont="1" applyFill="1" applyProtection="1"/>
    <xf numFmtId="164" fontId="0" fillId="0" borderId="0" xfId="0" applyNumberFormat="1" applyFill="1" applyProtection="1"/>
    <xf numFmtId="0" fontId="9" fillId="38" borderId="0" xfId="0" applyFont="1" applyFill="1" applyBorder="1" applyAlignment="1" applyProtection="1"/>
    <xf numFmtId="0" fontId="10" fillId="38" borderId="0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centerContinuous"/>
    </xf>
    <xf numFmtId="0" fontId="9" fillId="3" borderId="1" xfId="0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right" shrinkToFit="1"/>
    </xf>
    <xf numFmtId="0" fontId="8" fillId="0" borderId="1" xfId="0" applyNumberFormat="1" applyFont="1" applyFill="1" applyBorder="1" applyAlignment="1" applyProtection="1">
      <alignment horizontal="left" shrinkToFit="1"/>
    </xf>
    <xf numFmtId="0" fontId="8" fillId="0" borderId="1" xfId="0" applyFont="1" applyFill="1" applyBorder="1" applyAlignment="1" applyProtection="1">
      <alignment horizontal="right" shrinkToFit="1"/>
    </xf>
    <xf numFmtId="0" fontId="8" fillId="0" borderId="1" xfId="0" applyFont="1" applyFill="1" applyBorder="1" applyAlignment="1" applyProtection="1">
      <alignment horizontal="left" shrinkToFit="1"/>
    </xf>
    <xf numFmtId="164" fontId="8" fillId="0" borderId="1" xfId="0" applyNumberFormat="1" applyFont="1" applyFill="1" applyBorder="1" applyAlignment="1" applyProtection="1">
      <alignment horizontal="left" shrinkToFit="1"/>
    </xf>
    <xf numFmtId="0" fontId="8" fillId="3" borderId="3" xfId="0" applyNumberFormat="1" applyFont="1" applyFill="1" applyBorder="1" applyAlignment="1" applyProtection="1">
      <alignment horizontal="center" textRotation="90"/>
    </xf>
    <xf numFmtId="0" fontId="8" fillId="3" borderId="3" xfId="0" applyFont="1" applyFill="1" applyBorder="1" applyAlignment="1" applyProtection="1">
      <alignment horizontal="left"/>
    </xf>
    <xf numFmtId="0" fontId="8" fillId="3" borderId="3" xfId="0" applyFont="1" applyFill="1" applyBorder="1" applyAlignment="1" applyProtection="1">
      <alignment horizontal="centerContinuous"/>
    </xf>
    <xf numFmtId="0" fontId="8" fillId="3" borderId="3" xfId="0" applyFont="1" applyFill="1" applyBorder="1" applyAlignment="1" applyProtection="1">
      <alignment wrapText="1"/>
    </xf>
    <xf numFmtId="0" fontId="8" fillId="3" borderId="3" xfId="0" applyFont="1" applyFill="1" applyBorder="1" applyAlignment="1" applyProtection="1">
      <alignment horizontal="right" wrapText="1"/>
    </xf>
    <xf numFmtId="164" fontId="8" fillId="3" borderId="3" xfId="0" applyNumberFormat="1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9" borderId="1" xfId="0" applyFont="1" applyFill="1" applyBorder="1" applyAlignment="1" applyProtection="1">
      <alignment horizontal="center" shrinkToFit="1"/>
    </xf>
    <xf numFmtId="0" fontId="8" fillId="37" borderId="1" xfId="0" applyNumberFormat="1" applyFont="1" applyFill="1" applyBorder="1" applyAlignment="1" applyProtection="1">
      <alignment horizontal="left" shrinkToFit="1"/>
      <protection locked="0"/>
    </xf>
    <xf numFmtId="0" fontId="0" fillId="37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horizontal="centerContinuous"/>
    </xf>
    <xf numFmtId="0" fontId="29" fillId="2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9" fillId="0" borderId="0" xfId="0" applyFont="1" applyFill="1" applyAlignment="1" applyProtection="1"/>
    <xf numFmtId="0" fontId="8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1" fillId="0" borderId="0" xfId="0" applyFont="1" applyFill="1" applyAlignment="1" applyProtection="1"/>
    <xf numFmtId="0" fontId="9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0" fillId="36" borderId="0" xfId="0" applyFill="1" applyProtection="1"/>
    <xf numFmtId="0" fontId="8" fillId="4" borderId="1" xfId="0" applyNumberFormat="1" applyFont="1" applyFill="1" applyBorder="1" applyAlignment="1" applyProtection="1">
      <alignment horizontal="left" shrinkToFit="1"/>
    </xf>
    <xf numFmtId="0" fontId="9" fillId="0" borderId="7" xfId="0" applyFont="1" applyBorder="1" applyAlignment="1" applyProtection="1">
      <alignment horizontal="left"/>
    </xf>
    <xf numFmtId="0" fontId="7" fillId="40" borderId="1" xfId="45" applyFont="1" applyFill="1" applyBorder="1" applyAlignment="1" applyProtection="1">
      <alignment horizontal="center"/>
      <protection locked="0"/>
    </xf>
    <xf numFmtId="0" fontId="31" fillId="38" borderId="4" xfId="0" applyFont="1" applyFill="1" applyBorder="1" applyAlignment="1" applyProtection="1"/>
    <xf numFmtId="0" fontId="31" fillId="0" borderId="19" xfId="0" applyFont="1" applyFill="1" applyBorder="1" applyAlignment="1" applyProtection="1"/>
    <xf numFmtId="0" fontId="31" fillId="0" borderId="19" xfId="0" applyFont="1" applyFill="1" applyBorder="1" applyAlignment="1" applyProtection="1">
      <alignment horizont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horizontal="center"/>
    </xf>
    <xf numFmtId="0" fontId="31" fillId="38" borderId="1" xfId="0" applyFont="1" applyFill="1" applyBorder="1" applyAlignment="1" applyProtection="1">
      <alignment horizontal="left"/>
    </xf>
    <xf numFmtId="0" fontId="32" fillId="38" borderId="1" xfId="0" applyFont="1" applyFill="1" applyBorder="1" applyAlignment="1" applyProtection="1">
      <alignment textRotation="90"/>
    </xf>
    <xf numFmtId="0" fontId="32" fillId="38" borderId="1" xfId="0" applyFont="1" applyFill="1" applyBorder="1" applyAlignment="1" applyProtection="1">
      <alignment horizontal="center"/>
    </xf>
    <xf numFmtId="0" fontId="32" fillId="38" borderId="2" xfId="0" applyFont="1" applyFill="1" applyBorder="1" applyProtection="1"/>
    <xf numFmtId="0" fontId="32" fillId="38" borderId="2" xfId="0" applyFont="1" applyFill="1" applyBorder="1" applyAlignment="1" applyProtection="1">
      <alignment horizontal="center"/>
    </xf>
    <xf numFmtId="0" fontId="32" fillId="38" borderId="0" xfId="0" applyFont="1" applyFill="1" applyBorder="1" applyAlignment="1" applyProtection="1">
      <alignment horizontal="center"/>
    </xf>
    <xf numFmtId="0" fontId="32" fillId="38" borderId="3" xfId="0" applyNumberFormat="1" applyFont="1" applyFill="1" applyBorder="1" applyAlignment="1" applyProtection="1">
      <alignment horizontal="center"/>
    </xf>
    <xf numFmtId="0" fontId="32" fillId="38" borderId="1" xfId="0" applyNumberFormat="1" applyFont="1" applyFill="1" applyBorder="1" applyAlignment="1" applyProtection="1">
      <alignment horizontal="center" textRotation="90"/>
    </xf>
    <xf numFmtId="0" fontId="32" fillId="38" borderId="1" xfId="0" applyFont="1" applyFill="1" applyBorder="1" applyAlignment="1" applyProtection="1">
      <alignment horizontal="center"/>
    </xf>
    <xf numFmtId="0" fontId="31" fillId="0" borderId="1" xfId="0" applyFont="1" applyBorder="1" applyProtection="1"/>
    <xf numFmtId="0" fontId="31" fillId="0" borderId="1" xfId="0" applyFont="1" applyBorder="1" applyAlignment="1" applyProtection="1">
      <alignment horizontal="center"/>
    </xf>
    <xf numFmtId="0" fontId="31" fillId="40" borderId="1" xfId="0" applyFont="1" applyFill="1" applyBorder="1" applyAlignment="1">
      <alignment horizontal="left"/>
    </xf>
    <xf numFmtId="0" fontId="31" fillId="40" borderId="1" xfId="0" applyFont="1" applyFill="1" applyBorder="1" applyAlignment="1">
      <alignment horizontal="center"/>
    </xf>
    <xf numFmtId="0" fontId="31" fillId="40" borderId="1" xfId="0" applyFont="1" applyFill="1" applyBorder="1" applyAlignment="1">
      <alignment horizontal="center" vertical="center"/>
    </xf>
    <xf numFmtId="0" fontId="31" fillId="39" borderId="1" xfId="0" applyFont="1" applyFill="1" applyBorder="1" applyAlignment="1">
      <alignment horizontal="center" vertical="center"/>
    </xf>
    <xf numFmtId="0" fontId="31" fillId="41" borderId="1" xfId="0" applyFont="1" applyFill="1" applyBorder="1" applyProtection="1">
      <protection locked="0"/>
    </xf>
    <xf numFmtId="0" fontId="30" fillId="2" borderId="1" xfId="0" applyNumberFormat="1" applyFont="1" applyFill="1" applyBorder="1" applyAlignment="1" applyProtection="1">
      <alignment horizontal="left" shrinkToFit="1"/>
      <protection locked="0"/>
    </xf>
    <xf numFmtId="0" fontId="31" fillId="37" borderId="1" xfId="0" applyFont="1" applyFill="1" applyBorder="1" applyProtection="1">
      <protection locked="0"/>
    </xf>
    <xf numFmtId="0" fontId="30" fillId="2" borderId="1" xfId="0" applyFont="1" applyFill="1" applyBorder="1" applyProtection="1">
      <protection locked="0"/>
    </xf>
    <xf numFmtId="0" fontId="31" fillId="2" borderId="1" xfId="0" applyNumberFormat="1" applyFont="1" applyFill="1" applyBorder="1" applyAlignment="1" applyProtection="1">
      <alignment horizontal="left" shrinkToFit="1"/>
      <protection locked="0"/>
    </xf>
    <xf numFmtId="0" fontId="31" fillId="2" borderId="1" xfId="0" applyNumberFormat="1" applyFont="1" applyFill="1" applyBorder="1" applyAlignment="1" applyProtection="1">
      <alignment horizontal="center" shrinkToFit="1"/>
      <protection locked="0"/>
    </xf>
    <xf numFmtId="0" fontId="31" fillId="2" borderId="17" xfId="0" applyNumberFormat="1" applyFont="1" applyFill="1" applyBorder="1" applyAlignment="1" applyProtection="1">
      <alignment horizontal="left" shrinkToFit="1"/>
      <protection locked="0"/>
    </xf>
    <xf numFmtId="0" fontId="31" fillId="2" borderId="17" xfId="0" applyNumberFormat="1" applyFont="1" applyFill="1" applyBorder="1" applyAlignment="1" applyProtection="1">
      <alignment horizontal="center" shrinkToFit="1"/>
      <protection locked="0"/>
    </xf>
    <xf numFmtId="0" fontId="11" fillId="0" borderId="0" xfId="0" applyFont="1"/>
    <xf numFmtId="0" fontId="11" fillId="38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Alignment="1">
      <alignment horizontal="center"/>
    </xf>
    <xf numFmtId="0" fontId="33" fillId="38" borderId="1" xfId="0" applyFont="1" applyFill="1" applyBorder="1" applyAlignment="1">
      <alignment horizontal="center"/>
    </xf>
    <xf numFmtId="0" fontId="33" fillId="0" borderId="1" xfId="0" applyFont="1" applyBorder="1"/>
    <xf numFmtId="0" fontId="33" fillId="0" borderId="0" xfId="0" applyFont="1"/>
    <xf numFmtId="164" fontId="8" fillId="3" borderId="1" xfId="0" applyNumberFormat="1" applyFont="1" applyFill="1" applyBorder="1" applyAlignment="1" applyProtection="1">
      <alignment horizontal="center" wrapText="1"/>
    </xf>
    <xf numFmtId="0" fontId="8" fillId="43" borderId="1" xfId="0" applyNumberFormat="1" applyFont="1" applyFill="1" applyBorder="1" applyAlignment="1" applyProtection="1">
      <alignment horizontal="center" shrinkToFi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9" fillId="44" borderId="0" xfId="0" applyFont="1" applyFill="1" applyBorder="1" applyAlignment="1" applyProtection="1">
      <alignment horizontal="center"/>
    </xf>
    <xf numFmtId="0" fontId="30" fillId="39" borderId="1" xfId="0" applyNumberFormat="1" applyFont="1" applyFill="1" applyBorder="1" applyAlignment="1" applyProtection="1">
      <alignment horizontal="center" shrinkToFit="1"/>
      <protection locked="0"/>
    </xf>
    <xf numFmtId="0" fontId="31" fillId="44" borderId="1" xfId="0" applyFont="1" applyFill="1" applyBorder="1" applyProtection="1"/>
    <xf numFmtId="0" fontId="34" fillId="40" borderId="1" xfId="61" applyFont="1" applyFill="1" applyBorder="1"/>
    <xf numFmtId="0" fontId="6" fillId="40" borderId="1" xfId="61" applyFill="1" applyBorder="1" applyAlignment="1">
      <alignment horizontal="center"/>
    </xf>
    <xf numFmtId="0" fontId="6" fillId="40" borderId="1" xfId="61" applyFill="1" applyBorder="1" applyAlignment="1">
      <alignment horizontal="left" vertical="center"/>
    </xf>
    <xf numFmtId="0" fontId="6" fillId="40" borderId="1" xfId="61" applyFill="1" applyBorder="1"/>
    <xf numFmtId="0" fontId="6" fillId="40" borderId="1" xfId="63" applyFill="1" applyBorder="1" applyAlignment="1">
      <alignment horizontal="center"/>
    </xf>
    <xf numFmtId="0" fontId="6" fillId="40" borderId="1" xfId="63" applyFill="1" applyBorder="1"/>
    <xf numFmtId="0" fontId="6" fillId="40" borderId="1" xfId="85" applyFill="1" applyBorder="1" applyAlignment="1">
      <alignment horizontal="center"/>
    </xf>
    <xf numFmtId="166" fontId="35" fillId="40" borderId="1" xfId="93" applyNumberFormat="1" applyFont="1" applyFill="1" applyBorder="1" applyAlignment="1" applyProtection="1">
      <protection locked="0"/>
    </xf>
    <xf numFmtId="0" fontId="34" fillId="40" borderId="1" xfId="66" applyFont="1" applyFill="1" applyBorder="1"/>
    <xf numFmtId="0" fontId="34" fillId="40" borderId="1" xfId="65" applyFont="1" applyFill="1" applyBorder="1"/>
    <xf numFmtId="0" fontId="6" fillId="40" borderId="1" xfId="65" applyFill="1" applyBorder="1" applyAlignment="1">
      <alignment horizontal="center"/>
    </xf>
    <xf numFmtId="0" fontId="6" fillId="40" borderId="1" xfId="65" applyFill="1" applyBorder="1"/>
    <xf numFmtId="0" fontId="6" fillId="40" borderId="6" xfId="65" applyFill="1" applyBorder="1"/>
    <xf numFmtId="0" fontId="34" fillId="40" borderId="1" xfId="62" applyFont="1" applyFill="1" applyBorder="1"/>
    <xf numFmtId="0" fontId="6" fillId="40" borderId="1" xfId="62" applyFill="1" applyBorder="1" applyAlignment="1">
      <alignment horizontal="center"/>
    </xf>
    <xf numFmtId="0" fontId="6" fillId="40" borderId="1" xfId="62" applyFill="1" applyBorder="1"/>
    <xf numFmtId="0" fontId="6" fillId="40" borderId="6" xfId="62" applyFill="1" applyBorder="1"/>
    <xf numFmtId="166" fontId="35" fillId="40" borderId="6" xfId="93" applyNumberFormat="1" applyFont="1" applyFill="1" applyBorder="1" applyAlignment="1" applyProtection="1">
      <protection locked="0"/>
    </xf>
    <xf numFmtId="0" fontId="34" fillId="40" borderId="1" xfId="69" applyFont="1" applyFill="1" applyBorder="1"/>
    <xf numFmtId="0" fontId="6" fillId="40" borderId="1" xfId="69" applyFill="1" applyBorder="1" applyAlignment="1">
      <alignment horizontal="center"/>
    </xf>
    <xf numFmtId="0" fontId="6" fillId="40" borderId="1" xfId="69" applyFill="1" applyBorder="1"/>
    <xf numFmtId="0" fontId="6" fillId="40" borderId="1" xfId="108" applyFill="1" applyBorder="1" applyAlignment="1">
      <alignment horizontal="left" vertical="center"/>
    </xf>
    <xf numFmtId="0" fontId="34" fillId="40" borderId="1" xfId="108" applyFont="1" applyFill="1" applyBorder="1"/>
    <xf numFmtId="0" fontId="6" fillId="40" borderId="1" xfId="108" applyFill="1" applyBorder="1" applyAlignment="1">
      <alignment horizontal="center"/>
    </xf>
    <xf numFmtId="0" fontId="6" fillId="40" borderId="1" xfId="108" applyFill="1" applyBorder="1"/>
    <xf numFmtId="0" fontId="34" fillId="40" borderId="1" xfId="122" applyFont="1" applyFill="1" applyBorder="1"/>
    <xf numFmtId="0" fontId="6" fillId="40" borderId="1" xfId="122" applyFill="1" applyBorder="1" applyAlignment="1">
      <alignment horizontal="center"/>
    </xf>
    <xf numFmtId="0" fontId="6" fillId="40" borderId="1" xfId="122" applyFill="1" applyBorder="1"/>
    <xf numFmtId="0" fontId="6" fillId="40" borderId="1" xfId="136" applyFill="1" applyBorder="1" applyAlignment="1">
      <alignment horizontal="left" vertical="center"/>
    </xf>
    <xf numFmtId="0" fontId="34" fillId="40" borderId="1" xfId="136" applyFont="1" applyFill="1" applyBorder="1"/>
    <xf numFmtId="0" fontId="6" fillId="40" borderId="1" xfId="136" applyFill="1" applyBorder="1" applyAlignment="1">
      <alignment horizontal="center"/>
    </xf>
    <xf numFmtId="0" fontId="6" fillId="40" borderId="1" xfId="136" applyFill="1" applyBorder="1"/>
    <xf numFmtId="0" fontId="34" fillId="40" borderId="1" xfId="150" applyFont="1" applyFill="1" applyBorder="1"/>
    <xf numFmtId="0" fontId="6" fillId="40" borderId="1" xfId="150" applyFill="1" applyBorder="1" applyAlignment="1">
      <alignment horizontal="center"/>
    </xf>
    <xf numFmtId="0" fontId="6" fillId="40" borderId="1" xfId="150" applyFill="1" applyBorder="1"/>
    <xf numFmtId="0" fontId="34" fillId="40" borderId="1" xfId="164" applyFont="1" applyFill="1" applyBorder="1"/>
    <xf numFmtId="0" fontId="6" fillId="40" borderId="1" xfId="164" applyFill="1" applyBorder="1" applyAlignment="1">
      <alignment horizontal="center"/>
    </xf>
    <xf numFmtId="0" fontId="6" fillId="40" borderId="1" xfId="164" applyFill="1" applyBorder="1"/>
    <xf numFmtId="0" fontId="34" fillId="40" borderId="1" xfId="178" applyFont="1" applyFill="1" applyBorder="1"/>
    <xf numFmtId="0" fontId="6" fillId="40" borderId="1" xfId="178" applyFill="1" applyBorder="1" applyAlignment="1">
      <alignment horizontal="center"/>
    </xf>
    <xf numFmtId="0" fontId="6" fillId="40" borderId="1" xfId="178" applyFill="1" applyBorder="1"/>
    <xf numFmtId="0" fontId="6" fillId="40" borderId="1" xfId="192" applyFill="1" applyBorder="1" applyAlignment="1">
      <alignment horizontal="center"/>
    </xf>
    <xf numFmtId="0" fontId="6" fillId="40" borderId="1" xfId="192" applyFill="1" applyBorder="1"/>
    <xf numFmtId="0" fontId="34" fillId="40" borderId="1" xfId="206" applyFont="1" applyFill="1" applyBorder="1"/>
    <xf numFmtId="0" fontId="6" fillId="40" borderId="1" xfId="206" applyFill="1" applyBorder="1" applyAlignment="1">
      <alignment horizontal="center"/>
    </xf>
    <xf numFmtId="166" fontId="35" fillId="40" borderId="1" xfId="93" applyNumberFormat="1" applyFont="1" applyFill="1" applyBorder="1" applyAlignment="1" applyProtection="1">
      <protection locked="0"/>
    </xf>
    <xf numFmtId="0" fontId="6" fillId="40" borderId="1" xfId="206" applyFill="1" applyBorder="1"/>
    <xf numFmtId="0" fontId="34" fillId="40" borderId="1" xfId="220" applyFont="1" applyFill="1" applyBorder="1"/>
    <xf numFmtId="0" fontId="6" fillId="40" borderId="1" xfId="220" applyFill="1" applyBorder="1" applyAlignment="1">
      <alignment horizontal="center"/>
    </xf>
    <xf numFmtId="0" fontId="6" fillId="40" borderId="1" xfId="220" applyFill="1" applyBorder="1"/>
    <xf numFmtId="0" fontId="34" fillId="40" borderId="1" xfId="234" applyFont="1" applyFill="1" applyBorder="1"/>
    <xf numFmtId="0" fontId="6" fillId="40" borderId="1" xfId="234" applyFill="1" applyBorder="1" applyAlignment="1">
      <alignment horizontal="center"/>
    </xf>
    <xf numFmtId="0" fontId="6" fillId="40" borderId="1" xfId="234" applyFill="1" applyBorder="1"/>
    <xf numFmtId="0" fontId="34" fillId="40" borderId="1" xfId="248" applyFont="1" applyFill="1" applyBorder="1"/>
    <xf numFmtId="0" fontId="6" fillId="40" borderId="1" xfId="248" applyFill="1" applyBorder="1" applyAlignment="1">
      <alignment horizontal="center"/>
    </xf>
    <xf numFmtId="0" fontId="6" fillId="40" borderId="1" xfId="248" applyFill="1" applyBorder="1"/>
    <xf numFmtId="0" fontId="5" fillId="40" borderId="6" xfId="65" applyFont="1" applyFill="1" applyBorder="1"/>
    <xf numFmtId="0" fontId="0" fillId="0" borderId="1" xfId="0" applyBorder="1"/>
    <xf numFmtId="0" fontId="31" fillId="2" borderId="6" xfId="0" applyNumberFormat="1" applyFont="1" applyFill="1" applyBorder="1" applyAlignment="1" applyProtection="1">
      <alignment horizontal="left" shrinkToFit="1"/>
      <protection locked="0"/>
    </xf>
    <xf numFmtId="0" fontId="4" fillId="40" borderId="1" xfId="65" applyFont="1" applyFill="1" applyBorder="1" applyAlignment="1">
      <alignment horizontal="center"/>
    </xf>
    <xf numFmtId="0" fontId="3" fillId="40" borderId="1" xfId="164" applyFont="1" applyFill="1" applyBorder="1" applyAlignment="1">
      <alignment horizontal="center"/>
    </xf>
    <xf numFmtId="0" fontId="3" fillId="40" borderId="1" xfId="150" applyFont="1" applyFill="1" applyBorder="1" applyAlignment="1">
      <alignment horizontal="center"/>
    </xf>
    <xf numFmtId="0" fontId="3" fillId="40" borderId="1" xfId="136" applyFont="1" applyFill="1" applyBorder="1" applyAlignment="1">
      <alignment horizontal="center"/>
    </xf>
    <xf numFmtId="166" fontId="35" fillId="40" borderId="1" xfId="93" applyNumberFormat="1" applyFont="1" applyFill="1" applyBorder="1" applyAlignment="1" applyProtection="1">
      <alignment horizontal="center"/>
      <protection locked="0"/>
    </xf>
    <xf numFmtId="0" fontId="6" fillId="40" borderId="1" xfId="136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1" fillId="40" borderId="1" xfId="164" applyFont="1" applyFill="1" applyBorder="1"/>
    <xf numFmtId="0" fontId="31" fillId="2" borderId="1" xfId="0" applyNumberFormat="1" applyFont="1" applyFill="1" applyBorder="1" applyAlignment="1" applyProtection="1">
      <alignment horizontal="right" shrinkToFit="1"/>
      <protection locked="0"/>
    </xf>
    <xf numFmtId="0" fontId="32" fillId="38" borderId="0" xfId="0" applyFont="1" applyFill="1" applyBorder="1" applyProtection="1"/>
    <xf numFmtId="0" fontId="1" fillId="40" borderId="6" xfId="62" applyFont="1" applyFill="1" applyBorder="1"/>
    <xf numFmtId="0" fontId="1" fillId="40" borderId="1" xfId="62" applyFont="1" applyFill="1" applyBorder="1" applyAlignment="1">
      <alignment horizontal="center"/>
    </xf>
    <xf numFmtId="0" fontId="1" fillId="40" borderId="1" xfId="206" applyFont="1" applyFill="1" applyBorder="1"/>
    <xf numFmtId="0" fontId="1" fillId="40" borderId="1" xfId="164" applyFont="1" applyFill="1" applyBorder="1" applyAlignment="1">
      <alignment horizontal="center"/>
    </xf>
    <xf numFmtId="0" fontId="9" fillId="0" borderId="0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16" fontId="0" fillId="0" borderId="7" xfId="0" applyNumberFormat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32" fillId="38" borderId="1" xfId="0" applyFont="1" applyFill="1" applyBorder="1" applyAlignment="1" applyProtection="1">
      <alignment horizontal="center"/>
    </xf>
    <xf numFmtId="0" fontId="31" fillId="43" borderId="4" xfId="0" applyFont="1" applyFill="1" applyBorder="1" applyAlignment="1" applyProtection="1">
      <alignment horizontal="center"/>
    </xf>
    <xf numFmtId="0" fontId="31" fillId="43" borderId="5" xfId="0" applyFont="1" applyFill="1" applyBorder="1" applyAlignment="1" applyProtection="1">
      <alignment horizontal="center"/>
    </xf>
    <xf numFmtId="0" fontId="31" fillId="43" borderId="6" xfId="0" applyFont="1" applyFill="1" applyBorder="1" applyAlignment="1" applyProtection="1">
      <alignment horizontal="center"/>
    </xf>
    <xf numFmtId="0" fontId="31" fillId="38" borderId="1" xfId="0" applyFont="1" applyFill="1" applyBorder="1" applyAlignment="1" applyProtection="1">
      <alignment horizontal="center"/>
    </xf>
    <xf numFmtId="0" fontId="9" fillId="44" borderId="1" xfId="0" applyFont="1" applyFill="1" applyBorder="1" applyAlignment="1" applyProtection="1">
      <alignment horizontal="center"/>
    </xf>
    <xf numFmtId="0" fontId="33" fillId="42" borderId="1" xfId="0" applyFont="1" applyFill="1" applyBorder="1" applyAlignment="1">
      <alignment horizontal="center"/>
    </xf>
  </cellXfs>
  <cellStyles count="335">
    <cellStyle name="20 % - Accent1" xfId="1" builtinId="30" customBuiltin="1"/>
    <cellStyle name="20 % - Accent1 10" xfId="184"/>
    <cellStyle name="20 % - Accent1 11" xfId="198"/>
    <cellStyle name="20 % - Accent1 12" xfId="212"/>
    <cellStyle name="20 % - Accent1 13" xfId="226"/>
    <cellStyle name="20 % - Accent1 14" xfId="240"/>
    <cellStyle name="20 % - Accent1 15" xfId="254"/>
    <cellStyle name="20 % - Accent1 16" xfId="268"/>
    <cellStyle name="20 % - Accent1 17" xfId="280"/>
    <cellStyle name="20 % - Accent1 18" xfId="292"/>
    <cellStyle name="20 % - Accent1 19" xfId="303"/>
    <cellStyle name="20 % - Accent1 2" xfId="70"/>
    <cellStyle name="20 % - Accent1 20" xfId="313"/>
    <cellStyle name="20 % - Accent1 3" xfId="88"/>
    <cellStyle name="20 % - Accent1 4" xfId="100"/>
    <cellStyle name="20 % - Accent1 5" xfId="114"/>
    <cellStyle name="20 % - Accent1 6" xfId="128"/>
    <cellStyle name="20 % - Accent1 7" xfId="142"/>
    <cellStyle name="20 % - Accent1 8" xfId="156"/>
    <cellStyle name="20 % - Accent1 9" xfId="170"/>
    <cellStyle name="20 % - Accent2" xfId="2" builtinId="34" customBuiltin="1"/>
    <cellStyle name="20 % - Accent2 10" xfId="195"/>
    <cellStyle name="20 % - Accent2 11" xfId="209"/>
    <cellStyle name="20 % - Accent2 12" xfId="223"/>
    <cellStyle name="20 % - Accent2 13" xfId="237"/>
    <cellStyle name="20 % - Accent2 14" xfId="251"/>
    <cellStyle name="20 % - Accent2 15" xfId="265"/>
    <cellStyle name="20 % - Accent2 16" xfId="278"/>
    <cellStyle name="20 % - Accent2 17" xfId="290"/>
    <cellStyle name="20 % - Accent2 18" xfId="301"/>
    <cellStyle name="20 % - Accent2 19" xfId="312"/>
    <cellStyle name="20 % - Accent2 2" xfId="74"/>
    <cellStyle name="20 % - Accent2 20" xfId="321"/>
    <cellStyle name="20 % - Accent2 3" xfId="72"/>
    <cellStyle name="20 % - Accent2 4" xfId="111"/>
    <cellStyle name="20 % - Accent2 5" xfId="125"/>
    <cellStyle name="20 % - Accent2 6" xfId="139"/>
    <cellStyle name="20 % - Accent2 7" xfId="153"/>
    <cellStyle name="20 % - Accent2 8" xfId="167"/>
    <cellStyle name="20 % - Accent2 9" xfId="181"/>
    <cellStyle name="20 % - Accent3" xfId="3" builtinId="38" customBuiltin="1"/>
    <cellStyle name="20 % - Accent3 10" xfId="173"/>
    <cellStyle name="20 % - Accent3 11" xfId="187"/>
    <cellStyle name="20 % - Accent3 12" xfId="201"/>
    <cellStyle name="20 % - Accent3 13" xfId="215"/>
    <cellStyle name="20 % - Accent3 14" xfId="229"/>
    <cellStyle name="20 % - Accent3 15" xfId="243"/>
    <cellStyle name="20 % - Accent3 16" xfId="257"/>
    <cellStyle name="20 % - Accent3 17" xfId="271"/>
    <cellStyle name="20 % - Accent3 18" xfId="283"/>
    <cellStyle name="20 % - Accent3 19" xfId="295"/>
    <cellStyle name="20 % - Accent3 2" xfId="78"/>
    <cellStyle name="20 % - Accent3 20" xfId="306"/>
    <cellStyle name="20 % - Accent3 3" xfId="97"/>
    <cellStyle name="20 % - Accent3 4" xfId="95"/>
    <cellStyle name="20 % - Accent3 5" xfId="103"/>
    <cellStyle name="20 % - Accent3 6" xfId="117"/>
    <cellStyle name="20 % - Accent3 7" xfId="131"/>
    <cellStyle name="20 % - Accent3 8" xfId="145"/>
    <cellStyle name="20 % - Accent3 9" xfId="159"/>
    <cellStyle name="20 % - Accent4" xfId="4" builtinId="42" customBuiltin="1"/>
    <cellStyle name="20 % - Accent4 10" xfId="199"/>
    <cellStyle name="20 % - Accent4 11" xfId="213"/>
    <cellStyle name="20 % - Accent4 12" xfId="227"/>
    <cellStyle name="20 % - Accent4 13" xfId="241"/>
    <cellStyle name="20 % - Accent4 14" xfId="255"/>
    <cellStyle name="20 % - Accent4 15" xfId="269"/>
    <cellStyle name="20 % - Accent4 16" xfId="281"/>
    <cellStyle name="20 % - Accent4 17" xfId="293"/>
    <cellStyle name="20 % - Accent4 18" xfId="304"/>
    <cellStyle name="20 % - Accent4 19" xfId="314"/>
    <cellStyle name="20 % - Accent4 2" xfId="82"/>
    <cellStyle name="20 % - Accent4 20" xfId="322"/>
    <cellStyle name="20 % - Accent4 3" xfId="101"/>
    <cellStyle name="20 % - Accent4 4" xfId="115"/>
    <cellStyle name="20 % - Accent4 5" xfId="129"/>
    <cellStyle name="20 % - Accent4 6" xfId="143"/>
    <cellStyle name="20 % - Accent4 7" xfId="157"/>
    <cellStyle name="20 % - Accent4 8" xfId="171"/>
    <cellStyle name="20 % - Accent4 9" xfId="185"/>
    <cellStyle name="20 % - Accent5" xfId="5" builtinId="46" customBuiltin="1"/>
    <cellStyle name="20 % - Accent5 10" xfId="203"/>
    <cellStyle name="20 % - Accent5 11" xfId="217"/>
    <cellStyle name="20 % - Accent5 12" xfId="231"/>
    <cellStyle name="20 % - Accent5 13" xfId="245"/>
    <cellStyle name="20 % - Accent5 14" xfId="259"/>
    <cellStyle name="20 % - Accent5 15" xfId="273"/>
    <cellStyle name="20 % - Accent5 16" xfId="285"/>
    <cellStyle name="20 % - Accent5 17" xfId="296"/>
    <cellStyle name="20 % - Accent5 18" xfId="307"/>
    <cellStyle name="20 % - Accent5 19" xfId="316"/>
    <cellStyle name="20 % - Accent5 2" xfId="86"/>
    <cellStyle name="20 % - Accent5 20" xfId="324"/>
    <cellStyle name="20 % - Accent5 3" xfId="105"/>
    <cellStyle name="20 % - Accent5 4" xfId="119"/>
    <cellStyle name="20 % - Accent5 5" xfId="133"/>
    <cellStyle name="20 % - Accent5 6" xfId="147"/>
    <cellStyle name="20 % - Accent5 7" xfId="161"/>
    <cellStyle name="20 % - Accent5 8" xfId="175"/>
    <cellStyle name="20 % - Accent5 9" xfId="189"/>
    <cellStyle name="20 % - Accent6" xfId="6" builtinId="50" customBuiltin="1"/>
    <cellStyle name="20 % - Accent6 10" xfId="207"/>
    <cellStyle name="20 % - Accent6 11" xfId="221"/>
    <cellStyle name="20 % - Accent6 12" xfId="235"/>
    <cellStyle name="20 % - Accent6 13" xfId="249"/>
    <cellStyle name="20 % - Accent6 14" xfId="263"/>
    <cellStyle name="20 % - Accent6 15" xfId="276"/>
    <cellStyle name="20 % - Accent6 16" xfId="288"/>
    <cellStyle name="20 % - Accent6 17" xfId="299"/>
    <cellStyle name="20 % - Accent6 18" xfId="310"/>
    <cellStyle name="20 % - Accent6 19" xfId="319"/>
    <cellStyle name="20 % - Accent6 2" xfId="90"/>
    <cellStyle name="20 % - Accent6 20" xfId="326"/>
    <cellStyle name="20 % - Accent6 3" xfId="109"/>
    <cellStyle name="20 % - Accent6 4" xfId="123"/>
    <cellStyle name="20 % - Accent6 5" xfId="137"/>
    <cellStyle name="20 % - Accent6 6" xfId="151"/>
    <cellStyle name="20 % - Accent6 7" xfId="165"/>
    <cellStyle name="20 % - Accent6 8" xfId="179"/>
    <cellStyle name="20 % - Accent6 9" xfId="193"/>
    <cellStyle name="40 % - Accent1" xfId="7" builtinId="31" customBuiltin="1"/>
    <cellStyle name="40 % - Accent1 10" xfId="169"/>
    <cellStyle name="40 % - Accent1 11" xfId="183"/>
    <cellStyle name="40 % - Accent1 12" xfId="197"/>
    <cellStyle name="40 % - Accent1 13" xfId="211"/>
    <cellStyle name="40 % - Accent1 14" xfId="225"/>
    <cellStyle name="40 % - Accent1 15" xfId="239"/>
    <cellStyle name="40 % - Accent1 16" xfId="253"/>
    <cellStyle name="40 % - Accent1 17" xfId="267"/>
    <cellStyle name="40 % - Accent1 18" xfId="279"/>
    <cellStyle name="40 % - Accent1 19" xfId="291"/>
    <cellStyle name="40 % - Accent1 2" xfId="71"/>
    <cellStyle name="40 % - Accent1 20" xfId="302"/>
    <cellStyle name="40 % - Accent1 3" xfId="84"/>
    <cellStyle name="40 % - Accent1 4" xfId="96"/>
    <cellStyle name="40 % - Accent1 5" xfId="99"/>
    <cellStyle name="40 % - Accent1 6" xfId="113"/>
    <cellStyle name="40 % - Accent1 7" xfId="127"/>
    <cellStyle name="40 % - Accent1 8" xfId="141"/>
    <cellStyle name="40 % - Accent1 9" xfId="155"/>
    <cellStyle name="40 % - Accent2" xfId="8" builtinId="35" customBuiltin="1"/>
    <cellStyle name="40 % - Accent2 10" xfId="191"/>
    <cellStyle name="40 % - Accent2 11" xfId="205"/>
    <cellStyle name="40 % - Accent2 12" xfId="219"/>
    <cellStyle name="40 % - Accent2 13" xfId="233"/>
    <cellStyle name="40 % - Accent2 14" xfId="247"/>
    <cellStyle name="40 % - Accent2 15" xfId="261"/>
    <cellStyle name="40 % - Accent2 16" xfId="275"/>
    <cellStyle name="40 % - Accent2 17" xfId="287"/>
    <cellStyle name="40 % - Accent2 18" xfId="298"/>
    <cellStyle name="40 % - Accent2 19" xfId="309"/>
    <cellStyle name="40 % - Accent2 2" xfId="75"/>
    <cellStyle name="40 % - Accent2 20" xfId="318"/>
    <cellStyle name="40 % - Accent2 3" xfId="94"/>
    <cellStyle name="40 % - Accent2 4" xfId="107"/>
    <cellStyle name="40 % - Accent2 5" xfId="121"/>
    <cellStyle name="40 % - Accent2 6" xfId="135"/>
    <cellStyle name="40 % - Accent2 7" xfId="149"/>
    <cellStyle name="40 % - Accent2 8" xfId="163"/>
    <cellStyle name="40 % - Accent2 9" xfId="177"/>
    <cellStyle name="40 % - Accent3" xfId="9" builtinId="39" customBuiltin="1"/>
    <cellStyle name="40 % - Accent3 10" xfId="146"/>
    <cellStyle name="40 % - Accent3 11" xfId="160"/>
    <cellStyle name="40 % - Accent3 12" xfId="174"/>
    <cellStyle name="40 % - Accent3 13" xfId="188"/>
    <cellStyle name="40 % - Accent3 14" xfId="202"/>
    <cellStyle name="40 % - Accent3 15" xfId="216"/>
    <cellStyle name="40 % - Accent3 16" xfId="230"/>
    <cellStyle name="40 % - Accent3 17" xfId="244"/>
    <cellStyle name="40 % - Accent3 18" xfId="258"/>
    <cellStyle name="40 % - Accent3 19" xfId="272"/>
    <cellStyle name="40 % - Accent3 2" xfId="79"/>
    <cellStyle name="40 % - Accent3 20" xfId="284"/>
    <cellStyle name="40 % - Accent3 3" xfId="98"/>
    <cellStyle name="40 % - Accent3 4" xfId="80"/>
    <cellStyle name="40 % - Accent3 5" xfId="76"/>
    <cellStyle name="40 % - Accent3 6" xfId="92"/>
    <cellStyle name="40 % - Accent3 7" xfId="104"/>
    <cellStyle name="40 % - Accent3 8" xfId="118"/>
    <cellStyle name="40 % - Accent3 9" xfId="132"/>
    <cellStyle name="40 % - Accent4" xfId="10" builtinId="43" customBuiltin="1"/>
    <cellStyle name="40 % - Accent4 10" xfId="200"/>
    <cellStyle name="40 % - Accent4 11" xfId="214"/>
    <cellStyle name="40 % - Accent4 12" xfId="228"/>
    <cellStyle name="40 % - Accent4 13" xfId="242"/>
    <cellStyle name="40 % - Accent4 14" xfId="256"/>
    <cellStyle name="40 % - Accent4 15" xfId="270"/>
    <cellStyle name="40 % - Accent4 16" xfId="282"/>
    <cellStyle name="40 % - Accent4 17" xfId="294"/>
    <cellStyle name="40 % - Accent4 18" xfId="305"/>
    <cellStyle name="40 % - Accent4 19" xfId="315"/>
    <cellStyle name="40 % - Accent4 2" xfId="83"/>
    <cellStyle name="40 % - Accent4 20" xfId="323"/>
    <cellStyle name="40 % - Accent4 3" xfId="102"/>
    <cellStyle name="40 % - Accent4 4" xfId="116"/>
    <cellStyle name="40 % - Accent4 5" xfId="130"/>
    <cellStyle name="40 % - Accent4 6" xfId="144"/>
    <cellStyle name="40 % - Accent4 7" xfId="158"/>
    <cellStyle name="40 % - Accent4 8" xfId="172"/>
    <cellStyle name="40 % - Accent4 9" xfId="186"/>
    <cellStyle name="40 % - Accent5" xfId="11" builtinId="47" customBuiltin="1"/>
    <cellStyle name="40 % - Accent5 10" xfId="204"/>
    <cellStyle name="40 % - Accent5 11" xfId="218"/>
    <cellStyle name="40 % - Accent5 12" xfId="232"/>
    <cellStyle name="40 % - Accent5 13" xfId="246"/>
    <cellStyle name="40 % - Accent5 14" xfId="260"/>
    <cellStyle name="40 % - Accent5 15" xfId="274"/>
    <cellStyle name="40 % - Accent5 16" xfId="286"/>
    <cellStyle name="40 % - Accent5 17" xfId="297"/>
    <cellStyle name="40 % - Accent5 18" xfId="308"/>
    <cellStyle name="40 % - Accent5 19" xfId="317"/>
    <cellStyle name="40 % - Accent5 2" xfId="87"/>
    <cellStyle name="40 % - Accent5 20" xfId="325"/>
    <cellStyle name="40 % - Accent5 3" xfId="106"/>
    <cellStyle name="40 % - Accent5 4" xfId="120"/>
    <cellStyle name="40 % - Accent5 5" xfId="134"/>
    <cellStyle name="40 % - Accent5 6" xfId="148"/>
    <cellStyle name="40 % - Accent5 7" xfId="162"/>
    <cellStyle name="40 % - Accent5 8" xfId="176"/>
    <cellStyle name="40 % - Accent5 9" xfId="190"/>
    <cellStyle name="40 % - Accent6" xfId="12" builtinId="51" customBuiltin="1"/>
    <cellStyle name="40 % - Accent6 10" xfId="208"/>
    <cellStyle name="40 % - Accent6 11" xfId="222"/>
    <cellStyle name="40 % - Accent6 12" xfId="236"/>
    <cellStyle name="40 % - Accent6 13" xfId="250"/>
    <cellStyle name="40 % - Accent6 14" xfId="264"/>
    <cellStyle name="40 % - Accent6 15" xfId="277"/>
    <cellStyle name="40 % - Accent6 16" xfId="289"/>
    <cellStyle name="40 % - Accent6 17" xfId="300"/>
    <cellStyle name="40 % - Accent6 18" xfId="311"/>
    <cellStyle name="40 % - Accent6 19" xfId="320"/>
    <cellStyle name="40 % - Accent6 2" xfId="91"/>
    <cellStyle name="40 % - Accent6 20" xfId="327"/>
    <cellStyle name="40 % - Accent6 3" xfId="110"/>
    <cellStyle name="40 % - Accent6 4" xfId="124"/>
    <cellStyle name="40 % - Accent6 5" xfId="138"/>
    <cellStyle name="40 % - Accent6 6" xfId="152"/>
    <cellStyle name="40 % - Accent6 7" xfId="166"/>
    <cellStyle name="40 % - Accent6 8" xfId="180"/>
    <cellStyle name="40 % - Accent6 9" xfId="194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/>
    <cellStyle name="Commentaire 11" xfId="29"/>
    <cellStyle name="Commentaire 12" xfId="30"/>
    <cellStyle name="Commentaire 13" xfId="68"/>
    <cellStyle name="Commentaire 14" xfId="77"/>
    <cellStyle name="Commentaire 15" xfId="67"/>
    <cellStyle name="Commentaire 16" xfId="64"/>
    <cellStyle name="Commentaire 17" xfId="73"/>
    <cellStyle name="Commentaire 18" xfId="81"/>
    <cellStyle name="Commentaire 19" xfId="89"/>
    <cellStyle name="Commentaire 2" xfId="31"/>
    <cellStyle name="Commentaire 20" xfId="112"/>
    <cellStyle name="Commentaire 21" xfId="126"/>
    <cellStyle name="Commentaire 22" xfId="140"/>
    <cellStyle name="Commentaire 23" xfId="154"/>
    <cellStyle name="Commentaire 24" xfId="168"/>
    <cellStyle name="Commentaire 25" xfId="182"/>
    <cellStyle name="Commentaire 26" xfId="196"/>
    <cellStyle name="Commentaire 27" xfId="210"/>
    <cellStyle name="Commentaire 28" xfId="224"/>
    <cellStyle name="Commentaire 29" xfId="238"/>
    <cellStyle name="Commentaire 3" xfId="32"/>
    <cellStyle name="Commentaire 30" xfId="252"/>
    <cellStyle name="Commentaire 31" xfId="266"/>
    <cellStyle name="Commentaire 4" xfId="33"/>
    <cellStyle name="Commentaire 5" xfId="34"/>
    <cellStyle name="Commentaire 6" xfId="35"/>
    <cellStyle name="Commentaire 7" xfId="36"/>
    <cellStyle name="Commentaire 8" xfId="37"/>
    <cellStyle name="Commentaire 9" xfId="38"/>
    <cellStyle name="Entrée" xfId="39" builtinId="20" customBuiltin="1"/>
    <cellStyle name="Excel Built-in Normal" xfId="93"/>
    <cellStyle name="Insatisfaisant" xfId="40" builtinId="27" customBuiltin="1"/>
    <cellStyle name="Neutre" xfId="41" builtinId="28" customBuiltin="1"/>
    <cellStyle name="Normal" xfId="0" builtinId="0"/>
    <cellStyle name="Normal 10" xfId="42"/>
    <cellStyle name="Normal 11" xfId="43"/>
    <cellStyle name="Normal 12" xfId="44"/>
    <cellStyle name="Normal 13" xfId="85"/>
    <cellStyle name="Normal 14" xfId="66"/>
    <cellStyle name="Normal 15" xfId="65"/>
    <cellStyle name="Normal 16" xfId="62"/>
    <cellStyle name="Normal 17" xfId="69"/>
    <cellStyle name="Normal 18" xfId="108"/>
    <cellStyle name="Normal 19" xfId="122"/>
    <cellStyle name="Normal 2" xfId="61"/>
    <cellStyle name="Normal 20" xfId="136"/>
    <cellStyle name="Normal 21" xfId="150"/>
    <cellStyle name="Normal 22" xfId="164"/>
    <cellStyle name="Normal 23" xfId="178"/>
    <cellStyle name="Normal 24" xfId="192"/>
    <cellStyle name="Normal 25" xfId="206"/>
    <cellStyle name="Normal 26" xfId="220"/>
    <cellStyle name="Normal 27" xfId="234"/>
    <cellStyle name="Normal 28" xfId="248"/>
    <cellStyle name="Normal 29" xfId="262"/>
    <cellStyle name="Normal 3" xfId="63"/>
    <cellStyle name="Normal 32" xfId="330"/>
    <cellStyle name="Normal 34" xfId="329"/>
    <cellStyle name="Normal 35 14" xfId="333"/>
    <cellStyle name="Normal 4" xfId="45"/>
    <cellStyle name="Normal 40" xfId="334"/>
    <cellStyle name="Normal 5" xfId="46"/>
    <cellStyle name="Normal 5 10 11" xfId="328"/>
    <cellStyle name="Normal 51" xfId="331"/>
    <cellStyle name="Normal 52" xfId="332"/>
    <cellStyle name="Normal 6" xfId="47"/>
    <cellStyle name="Normal 7" xfId="48"/>
    <cellStyle name="Normal 8" xfId="49"/>
    <cellStyle name="Normal 9" xfId="50"/>
    <cellStyle name="Satisfaisant" xfId="51" builtinId="26" customBuiltin="1"/>
    <cellStyle name="Sortie" xfId="52" builtinId="21" customBuiltin="1"/>
    <cellStyle name="Texte explicatif" xfId="53" builtinId="53" customBuiltin="1"/>
    <cellStyle name="Titre" xfId="54" builtinId="15" customBuiltin="1"/>
    <cellStyle name="Titre 1" xfId="55" builtinId="16" customBuiltin="1"/>
    <cellStyle name="Titre 2" xfId="56" builtinId="17" customBuiltin="1"/>
    <cellStyle name="Titre 3" xfId="57" builtinId="18" customBuiltin="1"/>
    <cellStyle name="Titre 4" xfId="58" builtinId="19" customBuiltin="1"/>
    <cellStyle name="Total" xfId="59" builtinId="25" customBuiltin="1"/>
    <cellStyle name="Vérification" xfId="60" builtinId="23" customBuiltin="1"/>
  </cellStyles>
  <dxfs count="1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179917</xdr:colOff>
      <xdr:row>0</xdr:row>
      <xdr:rowOff>0</xdr:rowOff>
    </xdr:from>
    <xdr:to>
      <xdr:col>16</xdr:col>
      <xdr:colOff>167217</xdr:colOff>
      <xdr:row>5</xdr:row>
      <xdr:rowOff>88900</xdr:rowOff>
    </xdr:to>
    <xdr:pic>
      <xdr:nvPicPr>
        <xdr:cNvPr id="3" name="Image 2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1417" y="0"/>
          <a:ext cx="1352550" cy="914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497416</xdr:colOff>
      <xdr:row>0</xdr:row>
      <xdr:rowOff>0</xdr:rowOff>
    </xdr:from>
    <xdr:to>
      <xdr:col>39</xdr:col>
      <xdr:colOff>262466</xdr:colOff>
      <xdr:row>5</xdr:row>
      <xdr:rowOff>88900</xdr:rowOff>
    </xdr:to>
    <xdr:pic>
      <xdr:nvPicPr>
        <xdr:cNvPr id="4" name="Image 3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0916" y="0"/>
          <a:ext cx="1352550" cy="914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412750</xdr:colOff>
      <xdr:row>0</xdr:row>
      <xdr:rowOff>116417</xdr:rowOff>
    </xdr:from>
    <xdr:to>
      <xdr:col>39</xdr:col>
      <xdr:colOff>177800</xdr:colOff>
      <xdr:row>6</xdr:row>
      <xdr:rowOff>35984</xdr:rowOff>
    </xdr:to>
    <xdr:pic>
      <xdr:nvPicPr>
        <xdr:cNvPr id="4" name="Image 3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6250" y="116417"/>
          <a:ext cx="1352550" cy="914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455084</xdr:colOff>
      <xdr:row>0</xdr:row>
      <xdr:rowOff>74083</xdr:rowOff>
    </xdr:from>
    <xdr:to>
      <xdr:col>38</xdr:col>
      <xdr:colOff>220134</xdr:colOff>
      <xdr:row>5</xdr:row>
      <xdr:rowOff>162983</xdr:rowOff>
    </xdr:to>
    <xdr:pic>
      <xdr:nvPicPr>
        <xdr:cNvPr id="4" name="Image 3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8584" y="74083"/>
          <a:ext cx="1352550" cy="914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338666</xdr:colOff>
      <xdr:row>1</xdr:row>
      <xdr:rowOff>10583</xdr:rowOff>
    </xdr:from>
    <xdr:to>
      <xdr:col>38</xdr:col>
      <xdr:colOff>103716</xdr:colOff>
      <xdr:row>6</xdr:row>
      <xdr:rowOff>88900</xdr:rowOff>
    </xdr:to>
    <xdr:pic>
      <xdr:nvPicPr>
        <xdr:cNvPr id="4" name="Image 3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2166" y="169333"/>
          <a:ext cx="1352550" cy="914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444500</xdr:colOff>
      <xdr:row>1</xdr:row>
      <xdr:rowOff>0</xdr:rowOff>
    </xdr:from>
    <xdr:to>
      <xdr:col>38</xdr:col>
      <xdr:colOff>209550</xdr:colOff>
      <xdr:row>6</xdr:row>
      <xdr:rowOff>78317</xdr:rowOff>
    </xdr:to>
    <xdr:pic>
      <xdr:nvPicPr>
        <xdr:cNvPr id="4" name="Image 3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4417" y="158750"/>
          <a:ext cx="1352550" cy="9144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497416</xdr:colOff>
      <xdr:row>0</xdr:row>
      <xdr:rowOff>42333</xdr:rowOff>
    </xdr:from>
    <xdr:to>
      <xdr:col>38</xdr:col>
      <xdr:colOff>262466</xdr:colOff>
      <xdr:row>5</xdr:row>
      <xdr:rowOff>131233</xdr:rowOff>
    </xdr:to>
    <xdr:pic>
      <xdr:nvPicPr>
        <xdr:cNvPr id="4" name="Image 3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0166" y="42333"/>
          <a:ext cx="1352550" cy="9144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487891</xdr:colOff>
      <xdr:row>0</xdr:row>
      <xdr:rowOff>63500</xdr:rowOff>
    </xdr:from>
    <xdr:to>
      <xdr:col>38</xdr:col>
      <xdr:colOff>262466</xdr:colOff>
      <xdr:row>5</xdr:row>
      <xdr:rowOff>152400</xdr:rowOff>
    </xdr:to>
    <xdr:pic>
      <xdr:nvPicPr>
        <xdr:cNvPr id="4" name="Image 3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1391" y="63500"/>
          <a:ext cx="1362075" cy="9144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158749</xdr:rowOff>
    </xdr:from>
    <xdr:to>
      <xdr:col>38</xdr:col>
      <xdr:colOff>294216</xdr:colOff>
      <xdr:row>6</xdr:row>
      <xdr:rowOff>78316</xdr:rowOff>
    </xdr:to>
    <xdr:pic>
      <xdr:nvPicPr>
        <xdr:cNvPr id="4" name="Image 3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7000" y="158749"/>
          <a:ext cx="1352550" cy="9144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285749</xdr:colOff>
      <xdr:row>0</xdr:row>
      <xdr:rowOff>0</xdr:rowOff>
    </xdr:from>
    <xdr:to>
      <xdr:col>16</xdr:col>
      <xdr:colOff>183091</xdr:colOff>
      <xdr:row>6</xdr:row>
      <xdr:rowOff>62442</xdr:rowOff>
    </xdr:to>
    <xdr:pic>
      <xdr:nvPicPr>
        <xdr:cNvPr id="2" name="Image 1" descr="hr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5916" y="0"/>
          <a:ext cx="923925" cy="10572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359834</xdr:colOff>
      <xdr:row>0</xdr:row>
      <xdr:rowOff>0</xdr:rowOff>
    </xdr:from>
    <xdr:to>
      <xdr:col>27</xdr:col>
      <xdr:colOff>225425</xdr:colOff>
      <xdr:row>6</xdr:row>
      <xdr:rowOff>62442</xdr:rowOff>
    </xdr:to>
    <xdr:pic>
      <xdr:nvPicPr>
        <xdr:cNvPr id="2" name="Image 1" descr="hr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6384" y="0"/>
          <a:ext cx="913341" cy="10720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0</xdr:row>
      <xdr:rowOff>42333</xdr:rowOff>
    </xdr:from>
    <xdr:to>
      <xdr:col>16</xdr:col>
      <xdr:colOff>82550</xdr:colOff>
      <xdr:row>5</xdr:row>
      <xdr:rowOff>131233</xdr:rowOff>
    </xdr:to>
    <xdr:pic>
      <xdr:nvPicPr>
        <xdr:cNvPr id="3" name="Image 2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6750" y="42333"/>
          <a:ext cx="135255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285749</xdr:colOff>
      <xdr:row>0</xdr:row>
      <xdr:rowOff>0</xdr:rowOff>
    </xdr:from>
    <xdr:to>
      <xdr:col>16</xdr:col>
      <xdr:colOff>183091</xdr:colOff>
      <xdr:row>6</xdr:row>
      <xdr:rowOff>62442</xdr:rowOff>
    </xdr:to>
    <xdr:pic>
      <xdr:nvPicPr>
        <xdr:cNvPr id="2" name="Image 1" descr="hr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9" y="0"/>
          <a:ext cx="916517" cy="1072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285749</xdr:colOff>
      <xdr:row>0</xdr:row>
      <xdr:rowOff>0</xdr:rowOff>
    </xdr:from>
    <xdr:to>
      <xdr:col>16</xdr:col>
      <xdr:colOff>183091</xdr:colOff>
      <xdr:row>6</xdr:row>
      <xdr:rowOff>62442</xdr:rowOff>
    </xdr:to>
    <xdr:pic>
      <xdr:nvPicPr>
        <xdr:cNvPr id="2" name="Image 1" descr="hr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9" y="0"/>
          <a:ext cx="916517" cy="10720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285749</xdr:colOff>
      <xdr:row>0</xdr:row>
      <xdr:rowOff>0</xdr:rowOff>
    </xdr:from>
    <xdr:to>
      <xdr:col>16</xdr:col>
      <xdr:colOff>183091</xdr:colOff>
      <xdr:row>6</xdr:row>
      <xdr:rowOff>62442</xdr:rowOff>
    </xdr:to>
    <xdr:pic>
      <xdr:nvPicPr>
        <xdr:cNvPr id="2" name="Image 1" descr="hr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9" y="0"/>
          <a:ext cx="916517" cy="10720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74084</xdr:rowOff>
    </xdr:from>
    <xdr:to>
      <xdr:col>16</xdr:col>
      <xdr:colOff>177800</xdr:colOff>
      <xdr:row>5</xdr:row>
      <xdr:rowOff>162984</xdr:rowOff>
    </xdr:to>
    <xdr:pic>
      <xdr:nvPicPr>
        <xdr:cNvPr id="3" name="Image 2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0" y="74084"/>
          <a:ext cx="1352550" cy="914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201084</xdr:colOff>
      <xdr:row>0</xdr:row>
      <xdr:rowOff>31750</xdr:rowOff>
    </xdr:from>
    <xdr:to>
      <xdr:col>16</xdr:col>
      <xdr:colOff>188384</xdr:colOff>
      <xdr:row>5</xdr:row>
      <xdr:rowOff>120650</xdr:rowOff>
    </xdr:to>
    <xdr:pic>
      <xdr:nvPicPr>
        <xdr:cNvPr id="3" name="Image 2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2584" y="31750"/>
          <a:ext cx="1352550" cy="914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148167</xdr:colOff>
      <xdr:row>0</xdr:row>
      <xdr:rowOff>0</xdr:rowOff>
    </xdr:from>
    <xdr:to>
      <xdr:col>16</xdr:col>
      <xdr:colOff>135467</xdr:colOff>
      <xdr:row>5</xdr:row>
      <xdr:rowOff>88900</xdr:rowOff>
    </xdr:to>
    <xdr:pic>
      <xdr:nvPicPr>
        <xdr:cNvPr id="3" name="Image 2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9667" y="0"/>
          <a:ext cx="1352550" cy="914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179916</xdr:colOff>
      <xdr:row>0</xdr:row>
      <xdr:rowOff>0</xdr:rowOff>
    </xdr:from>
    <xdr:to>
      <xdr:col>16</xdr:col>
      <xdr:colOff>167216</xdr:colOff>
      <xdr:row>5</xdr:row>
      <xdr:rowOff>88900</xdr:rowOff>
    </xdr:to>
    <xdr:pic>
      <xdr:nvPicPr>
        <xdr:cNvPr id="3" name="Image 2" descr="Action-Directe-transparen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1416" y="0"/>
          <a:ext cx="13525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D61"/>
  <sheetViews>
    <sheetView topLeftCell="B1" zoomScale="90" zoomScaleNormal="90" workbookViewId="0">
      <selection activeCell="AD10" sqref="AD10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 t="s">
        <v>227</v>
      </c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 t="s">
        <v>228</v>
      </c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>
        <v>41720</v>
      </c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 t="s">
        <v>127</v>
      </c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9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8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>IF(E10&gt;0,ROW()-3,"")</f>
        <v/>
      </c>
      <c r="B10" s="87">
        <f t="shared" ref="B10:B15" si="0">Q10</f>
        <v>1</v>
      </c>
      <c r="C10" s="59" t="str">
        <f t="shared" ref="C10:C15" si="1">IF(B10="","",IF(COUNTIF($B$10:$B$107,B10)&gt;1, "=", ""))</f>
        <v/>
      </c>
      <c r="D10" s="60" t="str">
        <f t="shared" ref="D10:D15" si="2">IF(Q10&lt;=I$61,"FINALE","")</f>
        <v>FINALE</v>
      </c>
      <c r="E10" s="44"/>
      <c r="F10" s="141" t="s">
        <v>244</v>
      </c>
      <c r="G10" s="143" t="s">
        <v>198</v>
      </c>
      <c r="H10" s="142">
        <v>180</v>
      </c>
      <c r="I10" s="142"/>
      <c r="J10" s="86">
        <v>230</v>
      </c>
      <c r="K10" s="86">
        <v>211</v>
      </c>
      <c r="L10" s="86">
        <v>201</v>
      </c>
      <c r="M10" s="86">
        <v>200</v>
      </c>
      <c r="N10" s="86">
        <v>190</v>
      </c>
      <c r="O10" s="86">
        <v>180</v>
      </c>
      <c r="P10" s="67">
        <f t="shared" ref="P10:P15" si="3">IF(SUM(J10:O10)=0,"",SUM(J10:O10))</f>
        <v>1212</v>
      </c>
      <c r="Q10" s="87">
        <f t="shared" ref="Q10:Q15" si="4">IF(P10="", "", RANK(P10,$P$10:$P$108,0))</f>
        <v>1</v>
      </c>
      <c r="R10" s="59" t="str">
        <f t="shared" ref="R10:R55" si="5">IF(Q10="","",IF(COUNTIF($Q$10:$Q$108,Q10)&gt;1, "=", ""))</f>
        <v/>
      </c>
      <c r="S10" s="41"/>
      <c r="T10" s="28"/>
      <c r="U10" s="15" t="str">
        <f t="shared" ref="U10:U55" si="6">IF(T10="", "", IF(T10="top",1,RANK(X10,$X$10:$X$107)))</f>
        <v/>
      </c>
      <c r="V10" s="16" t="str">
        <f t="shared" ref="V10:V55" si="7">IF(U10="","",IF(COUNTIF($U$10:$U$107,U10)&gt;1, "=", ""))</f>
        <v/>
      </c>
      <c r="W10" s="16" t="str">
        <f t="shared" ref="W10:W55" si="8">IF(T10="","",COUNTIF($U$10:$U$107,U10))</f>
        <v/>
      </c>
      <c r="X10" s="16" t="str">
        <f>IF(T10="","",IF(T10="top",1000,IF(RIGHT(T10,1)="-",VALUE(LEFT(T10,LEN(T10)-1))-0.1, IF(RIGHT(T10,1)="+",VALUE(LEFT(T10,LEN(T10)-1))+0.1, IF(T10="zone",10,T10)))))</f>
        <v/>
      </c>
      <c r="Y10" s="16" t="str">
        <f>IF(T10="","",U10+(W10*(W10+1)/(2*W10))-1)</f>
        <v/>
      </c>
      <c r="Z10" s="28"/>
      <c r="AA10" s="15" t="str">
        <f t="shared" ref="AA10:AA55" si="9">IF(T10="", "", IF(T10="top",1,RANK(X10,$X$10:$X$107)))</f>
        <v/>
      </c>
      <c r="AB10" s="16" t="str">
        <f t="shared" ref="AB10:AB55" si="10">IF(AA10="","",IF(COUNTIF($AA$10:$AA$107,AA10)&gt;1, "=", ""))</f>
        <v/>
      </c>
      <c r="AC10" s="16" t="str">
        <f t="shared" ref="AC10:AC55" si="11">IF(Z10="","",COUNTIF($AA$10:$AA$107,AA10))</f>
        <v/>
      </c>
      <c r="AD10" s="16">
        <v>3</v>
      </c>
      <c r="AE10" s="16">
        <v>3</v>
      </c>
      <c r="AF10" s="28">
        <v>3</v>
      </c>
      <c r="AG10" s="15">
        <v>3</v>
      </c>
      <c r="AH10" s="16" t="str">
        <f t="shared" ref="AH10:AH55" si="12">IF(AG10="","",IF(COUNTIF($AG$10:$AG$107,AG10)&gt;1, "=", ""))</f>
        <v>=</v>
      </c>
      <c r="AI10" s="16">
        <f t="shared" ref="AI10:AI55" si="13">IF(AF10="","",COUNTIF($AG$10:$AG$107,AG10))</f>
        <v>2</v>
      </c>
      <c r="AJ10" s="16">
        <f>IF(AF10="","",IF(AF10="top",1000,IF(RIGHT(AF10,1)="-",VALUE(LEFT(AF10,LEN(AF10)-1))-0.1, IF(RIGHT(AF10,1)="+",VALUE(LEFT(AF10,LEN(AF10)-1))+0.1, IF(AF10="zone",10,AF10)))))</f>
        <v>3</v>
      </c>
      <c r="AK10" s="16">
        <f>IF(AF10="","",AG10+(AI10*(AI10+1)/(2*AI10))-1)</f>
        <v>3.5</v>
      </c>
      <c r="AL10" s="28"/>
      <c r="AM10" s="15" t="str">
        <f t="shared" ref="AM10:AM55" si="14">IF(AL10="", "", IF(AL10="top",1,RANK(AP10,$AP$10:$AP$107)))</f>
        <v/>
      </c>
      <c r="AN10" s="16" t="str">
        <f t="shared" ref="AN10:AN55" si="15">IF(AM10="","",IF(COUNTIF($AM$10:$AM$107,AM10)&gt;1, "=", ""))</f>
        <v/>
      </c>
      <c r="AO10" s="16" t="str">
        <f t="shared" ref="AO10:AO55" si="16">IF(AL10="","",COUNTIF($AM$10:$AM$107,AM10))</f>
        <v/>
      </c>
      <c r="AP10" s="16" t="str">
        <f>IF(AL10="","",IF(AL10="top",1000,IF(RIGHT(AL10,1)="-",VALUE(LEFT(AL10,LEN(AL10)-1))-0.1, IF(RIGHT(AL10,1)="+",VALUE(LEFT(AL10,LEN(AL10)-1))+0.1, IF(AL10="zone",10,AL10)))))</f>
        <v/>
      </c>
      <c r="AQ10" s="16" t="str">
        <f>IF(AL10="","",AM10+(AO10*(AO10+1)/(2*AO10))-1)</f>
        <v/>
      </c>
      <c r="AR10" s="19" t="str">
        <f>IF(BB10="",(IF(OR(T10="",Z10="",AF10="",AL10=""),"",(X10+AD10+AJ10+AP10))),(IF(OR(T10="",Z10="",AF10="",AL10),"",(X10+AD10+AJ10+AP10)))-BB10)</f>
        <v/>
      </c>
      <c r="AS10" s="27" t="str">
        <f t="shared" ref="AS10:AS55" si="17">IF(AQ10="", "", RANK(AR10,$AR$10:$AR$107,0))</f>
        <v/>
      </c>
      <c r="AT10" s="18" t="str">
        <f t="shared" ref="AT10:AT55" si="18">IF(AS10="","",IF(COUNTIF($AS$10:$AS$107,AS10)&gt;1, "=", ""))</f>
        <v/>
      </c>
      <c r="AU10" s="42">
        <v>0</v>
      </c>
      <c r="AV10" s="17">
        <f>IF(AU10="","",IF(AU10="top",1000,IF(RIGHT(AU10,1)="-",VALUE(LEFT(AU10,LEN(AU10)-1))-0.1, IF(RIGHT(AU10,1)="+",VALUE(LEFT(AU10,LEN(AU10)-1))+0.1, IF(AU10="zone",10,AU10)))))</f>
        <v>0</v>
      </c>
      <c r="AW10" s="18">
        <f t="shared" ref="AW10:AW55" si="19">IF(AU10="", "", RANK(AV10,$AV$10:$AV$107))</f>
        <v>1</v>
      </c>
      <c r="AX10" s="4" t="str">
        <f t="shared" ref="AX10:AX55" si="20">IF(AW10="","",IF(COUNTIF($AW$10:$AW$107,AW10)&gt;1, "=", ""))</f>
        <v>=</v>
      </c>
      <c r="AY10" s="42"/>
      <c r="AZ10" s="4" t="str">
        <f>IF(AY10="","",IF(AY10="top",1000,IF(RIGHT(AY10,1)="-",VALUE(LEFT(AY10,LEN(AY10)-1))-0.1, IF(RIGHT(AY10,1)="+",VALUE(LEFT(AY10,LEN(AY10)-1))+0.1, IF(AY10="zone",10,AY10)))))</f>
        <v/>
      </c>
      <c r="BA10" s="4" t="str">
        <f t="shared" ref="BA10:BA55" si="21">IF(AY10="", "", RANK(AZ10,$AZ$10:$AZ$107))</f>
        <v/>
      </c>
      <c r="BB10" s="29"/>
      <c r="BC10" s="4" t="str">
        <f>IF(AS10="","",IF(BA10&lt;&gt;"",BA10,IF(Q10&lt;&gt;"",AS10*10000+AW10*100+AS10,IF(AW10&lt;&gt;"",AW10*1000000+AS10*10000,AS10*100000000))))</f>
        <v/>
      </c>
    </row>
    <row r="11" spans="1:212" ht="15">
      <c r="A11" s="59" t="str">
        <f>IF(E11&gt;0,ROW()-3,"")</f>
        <v/>
      </c>
      <c r="B11" s="87">
        <f t="shared" si="0"/>
        <v>2</v>
      </c>
      <c r="C11" s="59" t="str">
        <f t="shared" si="1"/>
        <v/>
      </c>
      <c r="D11" s="60" t="str">
        <f t="shared" si="2"/>
        <v>FINALE</v>
      </c>
      <c r="E11" s="66"/>
      <c r="F11" s="141" t="s">
        <v>207</v>
      </c>
      <c r="G11" s="143" t="s">
        <v>200</v>
      </c>
      <c r="H11" s="142">
        <v>177</v>
      </c>
      <c r="I11" s="142"/>
      <c r="J11" s="86">
        <v>221</v>
      </c>
      <c r="K11" s="86">
        <v>211</v>
      </c>
      <c r="L11" s="86">
        <v>200</v>
      </c>
      <c r="M11" s="86">
        <v>181</v>
      </c>
      <c r="N11" s="86">
        <v>171</v>
      </c>
      <c r="O11" s="86">
        <v>161</v>
      </c>
      <c r="P11" s="67">
        <f t="shared" si="3"/>
        <v>1145</v>
      </c>
      <c r="Q11" s="87">
        <f t="shared" si="4"/>
        <v>2</v>
      </c>
      <c r="R11" s="59" t="str">
        <f t="shared" si="5"/>
        <v/>
      </c>
      <c r="S11" s="41"/>
      <c r="T11" s="28"/>
      <c r="U11" s="15" t="str">
        <f t="shared" si="6"/>
        <v/>
      </c>
      <c r="V11" s="16" t="str">
        <f t="shared" si="7"/>
        <v/>
      </c>
      <c r="W11" s="16" t="str">
        <f t="shared" si="8"/>
        <v/>
      </c>
      <c r="X11" s="16" t="str">
        <f t="shared" ref="X11:X55" si="22">IF(T11="","",IF(T11="top",1000,IF(RIGHT(T11,1)="-",VALUE(LEFT(T11,LEN(T11)-1))-0.1, IF(RIGHT(T11,1)="+",VALUE(LEFT(T11,LEN(T11)-1))+0.1, IF(T11="zone",10,T11)))))</f>
        <v/>
      </c>
      <c r="Y11" s="16" t="str">
        <f t="shared" ref="Y11:Y55" si="23">IF(T11="","",U11+(W11*(W11+1)/(2*W11))-1)</f>
        <v/>
      </c>
      <c r="Z11" s="28"/>
      <c r="AA11" s="15" t="str">
        <f t="shared" si="9"/>
        <v/>
      </c>
      <c r="AB11" s="16" t="str">
        <f t="shared" si="10"/>
        <v/>
      </c>
      <c r="AC11" s="16" t="str">
        <f t="shared" si="11"/>
        <v/>
      </c>
      <c r="AD11" s="16">
        <v>1</v>
      </c>
      <c r="AE11" s="16">
        <v>1</v>
      </c>
      <c r="AF11" s="28">
        <v>4</v>
      </c>
      <c r="AG11" s="15">
        <v>5</v>
      </c>
      <c r="AH11" s="16" t="str">
        <f t="shared" si="12"/>
        <v/>
      </c>
      <c r="AI11" s="16">
        <f t="shared" si="13"/>
        <v>1</v>
      </c>
      <c r="AJ11" s="16">
        <f t="shared" ref="AJ11:AJ55" si="24">IF(AF11="","",IF(AF11="top",1000,IF(RIGHT(AF11,1)="-",VALUE(LEFT(AF11,LEN(AF11)-1))-0.1, IF(RIGHT(AF11,1)="+",VALUE(LEFT(AF11,LEN(AF11)-1))+0.1, IF(AF11="zone",10,AF11)))))</f>
        <v>4</v>
      </c>
      <c r="AK11" s="16">
        <f t="shared" ref="AK11:AK55" si="25">IF(AF11="","",AG11+(AI11*(AI11+1)/(2*AI11))-1)</f>
        <v>5</v>
      </c>
      <c r="AL11" s="28"/>
      <c r="AM11" s="15" t="str">
        <f t="shared" si="14"/>
        <v/>
      </c>
      <c r="AN11" s="16" t="str">
        <f t="shared" si="15"/>
        <v/>
      </c>
      <c r="AO11" s="16" t="str">
        <f t="shared" si="16"/>
        <v/>
      </c>
      <c r="AP11" s="16" t="str">
        <f t="shared" ref="AP11:AP55" si="26">IF(AL11="","",IF(AL11="top",1000,IF(RIGHT(AL11,1)="-",VALUE(LEFT(AL11,LEN(AL11)-1))-0.1, IF(RIGHT(AL11,1)="+",VALUE(LEFT(AL11,LEN(AL11)-1))+0.1, IF(AL11="zone",10,AL11)))))</f>
        <v/>
      </c>
      <c r="AQ11" s="16" t="str">
        <f t="shared" ref="AQ11:AQ55" si="27">IF(AL11="","",AM11+(AO11*(AO11+1)/(2*AO11))-1)</f>
        <v/>
      </c>
      <c r="AR11" s="19" t="str">
        <f t="shared" ref="AR11:AR55" si="28">IF(BB11="",(IF(OR(T11="",Z11="",AF11="",AL11=""),"",(X11+AD11+AJ11+AP11))),(IF(OR(T11="",Z11="",AF11="",AL11),"",(X11+AD11+AJ11+AP11)))-BB11)</f>
        <v/>
      </c>
      <c r="AS11" s="27" t="str">
        <f t="shared" si="17"/>
        <v/>
      </c>
      <c r="AT11" s="18" t="str">
        <f t="shared" si="18"/>
        <v/>
      </c>
      <c r="AU11" s="42">
        <v>0</v>
      </c>
      <c r="AV11" s="17">
        <f>IF(AU11="","",IF(AU11="top",1000,IF(RIGHT(AU11,1)="-",VALUE(LEFT(AU11,LEN(AU11)-1))-0.1, IF(RIGHT(AU11,1)="+",VALUE(LEFT(AU11,LEN(AU11)-1))+0.1, IF(AU11="zone",10,AU11)))))</f>
        <v>0</v>
      </c>
      <c r="AW11" s="18">
        <f t="shared" si="19"/>
        <v>1</v>
      </c>
      <c r="AX11" s="4" t="str">
        <f t="shared" si="20"/>
        <v>=</v>
      </c>
      <c r="AY11" s="42"/>
      <c r="AZ11" s="4" t="str">
        <f>IF(AY11="","",IF(AY11="top",1000,IF(RIGHT(AY11,1)="-",VALUE(LEFT(AY11,LEN(AY11)-1))-0.1, IF(RIGHT(AY11,1)="+",VALUE(LEFT(AY11,LEN(AY11)-1))+0.1, IF(AY11="zone",10,AY11)))))</f>
        <v/>
      </c>
      <c r="BA11" s="4" t="str">
        <f t="shared" si="21"/>
        <v/>
      </c>
      <c r="BB11" s="29"/>
      <c r="BC11" s="4" t="str">
        <f t="shared" ref="BC11:BC55" si="29">IF(AS11="","",IF(BA11&lt;&gt;"",BA11,IF(Q11&lt;&gt;"",AS11*10000+AW11*100+AS11,IF(AW11&lt;&gt;"",AW11*1000000+AS11*10000,AS11*100000000))))</f>
        <v/>
      </c>
    </row>
    <row r="12" spans="1:212" ht="15">
      <c r="A12" s="59" t="str">
        <f t="shared" ref="A12:A13" si="30">IF(E12&gt;0,ROW()-3,"")</f>
        <v/>
      </c>
      <c r="B12" s="87">
        <f t="shared" si="0"/>
        <v>3</v>
      </c>
      <c r="C12" s="59" t="str">
        <f t="shared" si="1"/>
        <v/>
      </c>
      <c r="D12" s="60" t="str">
        <f t="shared" si="2"/>
        <v>FINALE</v>
      </c>
      <c r="E12" s="66"/>
      <c r="F12" s="141" t="s">
        <v>172</v>
      </c>
      <c r="G12" s="143" t="s">
        <v>247</v>
      </c>
      <c r="H12" s="142">
        <v>174</v>
      </c>
      <c r="I12" s="142"/>
      <c r="J12" s="86">
        <v>225</v>
      </c>
      <c r="K12" s="86">
        <v>220</v>
      </c>
      <c r="L12" s="86">
        <v>185</v>
      </c>
      <c r="M12" s="86">
        <v>180</v>
      </c>
      <c r="N12" s="86">
        <v>170</v>
      </c>
      <c r="O12" s="86">
        <v>150</v>
      </c>
      <c r="P12" s="67">
        <f t="shared" si="3"/>
        <v>1130</v>
      </c>
      <c r="Q12" s="87">
        <f t="shared" si="4"/>
        <v>3</v>
      </c>
      <c r="R12" s="59" t="str">
        <f t="shared" si="5"/>
        <v/>
      </c>
      <c r="S12" s="41"/>
      <c r="T12" s="28"/>
      <c r="U12" s="15" t="str">
        <f t="shared" si="6"/>
        <v/>
      </c>
      <c r="V12" s="16" t="str">
        <f t="shared" si="7"/>
        <v/>
      </c>
      <c r="W12" s="16" t="str">
        <f t="shared" si="8"/>
        <v/>
      </c>
      <c r="X12" s="16" t="str">
        <f t="shared" si="22"/>
        <v/>
      </c>
      <c r="Y12" s="16" t="str">
        <f t="shared" si="23"/>
        <v/>
      </c>
      <c r="Z12" s="28"/>
      <c r="AA12" s="15" t="str">
        <f t="shared" si="9"/>
        <v/>
      </c>
      <c r="AB12" s="16" t="str">
        <f t="shared" si="10"/>
        <v/>
      </c>
      <c r="AC12" s="16" t="str">
        <f t="shared" si="11"/>
        <v/>
      </c>
      <c r="AD12" s="16">
        <v>2</v>
      </c>
      <c r="AE12" s="16">
        <v>5</v>
      </c>
      <c r="AF12" s="28">
        <v>3</v>
      </c>
      <c r="AG12" s="15">
        <v>7</v>
      </c>
      <c r="AH12" s="16" t="str">
        <f t="shared" si="12"/>
        <v/>
      </c>
      <c r="AI12" s="16">
        <f t="shared" si="13"/>
        <v>1</v>
      </c>
      <c r="AJ12" s="16">
        <f t="shared" si="24"/>
        <v>3</v>
      </c>
      <c r="AK12" s="16">
        <f t="shared" si="25"/>
        <v>7</v>
      </c>
      <c r="AL12" s="28"/>
      <c r="AM12" s="15" t="str">
        <f t="shared" si="14"/>
        <v/>
      </c>
      <c r="AN12" s="16" t="str">
        <f t="shared" si="15"/>
        <v/>
      </c>
      <c r="AO12" s="16" t="str">
        <f t="shared" si="16"/>
        <v/>
      </c>
      <c r="AP12" s="16" t="str">
        <f t="shared" si="26"/>
        <v/>
      </c>
      <c r="AQ12" s="16" t="str">
        <f t="shared" si="27"/>
        <v/>
      </c>
      <c r="AR12" s="19" t="str">
        <f t="shared" si="28"/>
        <v/>
      </c>
      <c r="AS12" s="27" t="str">
        <f t="shared" si="17"/>
        <v/>
      </c>
      <c r="AT12" s="18" t="str">
        <f t="shared" si="18"/>
        <v/>
      </c>
      <c r="AU12" s="42">
        <v>0</v>
      </c>
      <c r="AV12" s="17">
        <f t="shared" ref="AV12:AV55" si="31">IF(AU12="","",IF(AU12="top",1000,IF(RIGHT(AU12,1)="-",VALUE(LEFT(AU12,LEN(AU12)-1))-0.1, IF(RIGHT(AU12,1)="+",VALUE(LEFT(AU12,LEN(AU12)-1))+0.1, IF(AU12="zone",10,AU12)))))</f>
        <v>0</v>
      </c>
      <c r="AW12" s="18">
        <f t="shared" si="19"/>
        <v>1</v>
      </c>
      <c r="AX12" s="4" t="str">
        <f t="shared" si="20"/>
        <v>=</v>
      </c>
      <c r="AY12" s="42"/>
      <c r="AZ12" s="4" t="str">
        <f t="shared" ref="AZ12:AZ55" si="32">IF(AY12="","",IF(AY12="top",1000,IF(RIGHT(AY12,1)="-",VALUE(LEFT(AY12,LEN(AY12)-1))-0.1, IF(RIGHT(AY12,1)="+",VALUE(LEFT(AY12,LEN(AY12)-1))+0.1, IF(AY12="zone",10,AY12)))))</f>
        <v/>
      </c>
      <c r="BA12" s="4" t="str">
        <f t="shared" si="21"/>
        <v/>
      </c>
      <c r="BB12" s="29"/>
      <c r="BC12" s="4" t="str">
        <f t="shared" si="29"/>
        <v/>
      </c>
    </row>
    <row r="13" spans="1:212" ht="15">
      <c r="A13" s="59" t="str">
        <f t="shared" si="30"/>
        <v/>
      </c>
      <c r="B13" s="87">
        <f t="shared" si="0"/>
        <v>4</v>
      </c>
      <c r="C13" s="59" t="str">
        <f t="shared" si="1"/>
        <v/>
      </c>
      <c r="D13" s="60" t="str">
        <f t="shared" si="2"/>
        <v>FINALE</v>
      </c>
      <c r="E13" s="66"/>
      <c r="F13" s="141" t="s">
        <v>199</v>
      </c>
      <c r="G13" s="143" t="s">
        <v>200</v>
      </c>
      <c r="H13" s="142">
        <v>175</v>
      </c>
      <c r="I13" s="142"/>
      <c r="J13" s="64">
        <v>225</v>
      </c>
      <c r="K13" s="64">
        <v>211</v>
      </c>
      <c r="L13" s="64">
        <v>181</v>
      </c>
      <c r="M13" s="64">
        <v>180</v>
      </c>
      <c r="N13" s="64">
        <v>170</v>
      </c>
      <c r="O13" s="64">
        <v>150</v>
      </c>
      <c r="P13" s="67">
        <f t="shared" si="3"/>
        <v>1117</v>
      </c>
      <c r="Q13" s="87">
        <f t="shared" si="4"/>
        <v>4</v>
      </c>
      <c r="R13" s="59" t="str">
        <f t="shared" si="5"/>
        <v/>
      </c>
      <c r="S13" s="41"/>
      <c r="T13" s="28"/>
      <c r="U13" s="15" t="str">
        <f t="shared" si="6"/>
        <v/>
      </c>
      <c r="V13" s="16" t="str">
        <f t="shared" si="7"/>
        <v/>
      </c>
      <c r="W13" s="16" t="str">
        <f t="shared" si="8"/>
        <v/>
      </c>
      <c r="X13" s="16" t="str">
        <f t="shared" si="22"/>
        <v/>
      </c>
      <c r="Y13" s="16" t="str">
        <f t="shared" si="23"/>
        <v/>
      </c>
      <c r="Z13" s="28"/>
      <c r="AA13" s="15" t="str">
        <f t="shared" si="9"/>
        <v/>
      </c>
      <c r="AB13" s="16" t="str">
        <f t="shared" si="10"/>
        <v/>
      </c>
      <c r="AC13" s="16" t="str">
        <f t="shared" si="11"/>
        <v/>
      </c>
      <c r="AD13" s="16">
        <v>0</v>
      </c>
      <c r="AE13" s="16">
        <v>0</v>
      </c>
      <c r="AF13" s="28">
        <v>2</v>
      </c>
      <c r="AG13" s="15">
        <v>3</v>
      </c>
      <c r="AH13" s="16" t="str">
        <f t="shared" si="12"/>
        <v>=</v>
      </c>
      <c r="AI13" s="16">
        <f t="shared" si="13"/>
        <v>2</v>
      </c>
      <c r="AJ13" s="16">
        <f t="shared" si="24"/>
        <v>2</v>
      </c>
      <c r="AK13" s="16">
        <f t="shared" si="25"/>
        <v>3.5</v>
      </c>
      <c r="AL13" s="28"/>
      <c r="AM13" s="15" t="str">
        <f t="shared" si="14"/>
        <v/>
      </c>
      <c r="AN13" s="16" t="str">
        <f t="shared" si="15"/>
        <v/>
      </c>
      <c r="AO13" s="16" t="str">
        <f t="shared" si="16"/>
        <v/>
      </c>
      <c r="AP13" s="16" t="str">
        <f t="shared" si="26"/>
        <v/>
      </c>
      <c r="AQ13" s="16" t="str">
        <f t="shared" si="27"/>
        <v/>
      </c>
      <c r="AR13" s="19" t="str">
        <f t="shared" si="28"/>
        <v/>
      </c>
      <c r="AS13" s="27" t="str">
        <f t="shared" si="17"/>
        <v/>
      </c>
      <c r="AT13" s="18" t="str">
        <f t="shared" si="18"/>
        <v/>
      </c>
      <c r="AU13" s="42">
        <v>0</v>
      </c>
      <c r="AV13" s="17">
        <f t="shared" si="31"/>
        <v>0</v>
      </c>
      <c r="AW13" s="18">
        <f t="shared" si="19"/>
        <v>1</v>
      </c>
      <c r="AX13" s="4" t="str">
        <f t="shared" si="20"/>
        <v>=</v>
      </c>
      <c r="AY13" s="42"/>
      <c r="AZ13" s="4" t="str">
        <f t="shared" si="32"/>
        <v/>
      </c>
      <c r="BA13" s="4" t="str">
        <f t="shared" si="21"/>
        <v/>
      </c>
      <c r="BB13" s="29"/>
      <c r="BC13" s="4" t="str">
        <f t="shared" si="29"/>
        <v/>
      </c>
    </row>
    <row r="14" spans="1:212" ht="15">
      <c r="A14" s="59" t="str">
        <f t="shared" ref="A14:A44" si="33">IF(E14&gt;0,ROW()-3,"")</f>
        <v/>
      </c>
      <c r="B14" s="87">
        <f t="shared" si="0"/>
        <v>5</v>
      </c>
      <c r="C14" s="59" t="str">
        <f t="shared" si="1"/>
        <v/>
      </c>
      <c r="D14" s="60" t="str">
        <f t="shared" si="2"/>
        <v>FINALE</v>
      </c>
      <c r="E14" s="44"/>
      <c r="F14" s="143" t="s">
        <v>216</v>
      </c>
      <c r="G14" s="143" t="s">
        <v>243</v>
      </c>
      <c r="H14" s="142">
        <v>184</v>
      </c>
      <c r="I14" s="142"/>
      <c r="J14" s="64">
        <v>211</v>
      </c>
      <c r="K14" s="64">
        <v>181</v>
      </c>
      <c r="L14" s="64">
        <v>171</v>
      </c>
      <c r="M14" s="64">
        <v>170</v>
      </c>
      <c r="N14" s="64">
        <v>150</v>
      </c>
      <c r="O14" s="64">
        <v>100</v>
      </c>
      <c r="P14" s="67">
        <f t="shared" si="3"/>
        <v>983</v>
      </c>
      <c r="Q14" s="87">
        <f t="shared" si="4"/>
        <v>5</v>
      </c>
      <c r="R14" s="59" t="str">
        <f t="shared" si="5"/>
        <v/>
      </c>
      <c r="S14" s="41"/>
      <c r="T14" s="28"/>
      <c r="U14" s="15" t="str">
        <f t="shared" si="6"/>
        <v/>
      </c>
      <c r="V14" s="16" t="str">
        <f t="shared" si="7"/>
        <v/>
      </c>
      <c r="W14" s="16" t="str">
        <f t="shared" si="8"/>
        <v/>
      </c>
      <c r="X14" s="16" t="str">
        <f t="shared" si="22"/>
        <v/>
      </c>
      <c r="Y14" s="16" t="str">
        <f t="shared" si="23"/>
        <v/>
      </c>
      <c r="Z14" s="28"/>
      <c r="AA14" s="15" t="str">
        <f t="shared" si="9"/>
        <v/>
      </c>
      <c r="AB14" s="16" t="str">
        <f t="shared" si="10"/>
        <v/>
      </c>
      <c r="AC14" s="16" t="str">
        <f t="shared" si="11"/>
        <v/>
      </c>
      <c r="AD14" s="16">
        <v>0</v>
      </c>
      <c r="AE14" s="16">
        <v>0</v>
      </c>
      <c r="AF14" s="28">
        <v>2</v>
      </c>
      <c r="AG14" s="15">
        <v>11</v>
      </c>
      <c r="AH14" s="16" t="str">
        <f t="shared" si="12"/>
        <v/>
      </c>
      <c r="AI14" s="16">
        <f t="shared" si="13"/>
        <v>1</v>
      </c>
      <c r="AJ14" s="16">
        <f t="shared" si="24"/>
        <v>2</v>
      </c>
      <c r="AK14" s="16">
        <f t="shared" si="25"/>
        <v>11</v>
      </c>
      <c r="AL14" s="28"/>
      <c r="AM14" s="15" t="str">
        <f t="shared" si="14"/>
        <v/>
      </c>
      <c r="AN14" s="16" t="str">
        <f t="shared" si="15"/>
        <v/>
      </c>
      <c r="AO14" s="16" t="str">
        <f t="shared" si="16"/>
        <v/>
      </c>
      <c r="AP14" s="16" t="str">
        <f t="shared" si="26"/>
        <v/>
      </c>
      <c r="AQ14" s="16" t="str">
        <f t="shared" si="27"/>
        <v/>
      </c>
      <c r="AR14" s="19" t="str">
        <f t="shared" si="28"/>
        <v/>
      </c>
      <c r="AS14" s="27" t="str">
        <f t="shared" si="17"/>
        <v/>
      </c>
      <c r="AT14" s="18" t="str">
        <f t="shared" si="18"/>
        <v/>
      </c>
      <c r="AU14" s="42">
        <v>0</v>
      </c>
      <c r="AV14" s="17">
        <f t="shared" si="31"/>
        <v>0</v>
      </c>
      <c r="AW14" s="18">
        <f t="shared" si="19"/>
        <v>1</v>
      </c>
      <c r="AX14" s="4" t="str">
        <f t="shared" si="20"/>
        <v>=</v>
      </c>
      <c r="AY14" s="42"/>
      <c r="AZ14" s="4" t="str">
        <f t="shared" si="32"/>
        <v/>
      </c>
      <c r="BA14" s="4" t="str">
        <f t="shared" si="21"/>
        <v/>
      </c>
      <c r="BB14" s="29"/>
      <c r="BC14" s="4" t="str">
        <f t="shared" si="29"/>
        <v/>
      </c>
    </row>
    <row r="15" spans="1:212" ht="15">
      <c r="A15" s="59" t="str">
        <f t="shared" si="33"/>
        <v/>
      </c>
      <c r="B15" s="87">
        <f t="shared" si="0"/>
        <v>6</v>
      </c>
      <c r="C15" s="59" t="str">
        <f t="shared" si="1"/>
        <v/>
      </c>
      <c r="D15" s="60" t="str">
        <f t="shared" si="2"/>
        <v>FINALE</v>
      </c>
      <c r="E15" s="66"/>
      <c r="F15" s="141" t="s">
        <v>245</v>
      </c>
      <c r="G15" s="143" t="s">
        <v>246</v>
      </c>
      <c r="H15" s="142">
        <v>183</v>
      </c>
      <c r="I15" s="142"/>
      <c r="J15" s="86">
        <v>215</v>
      </c>
      <c r="K15" s="86">
        <v>150</v>
      </c>
      <c r="L15" s="86">
        <v>131</v>
      </c>
      <c r="M15" s="86">
        <v>110</v>
      </c>
      <c r="N15" s="86">
        <v>90</v>
      </c>
      <c r="O15" s="86">
        <v>50</v>
      </c>
      <c r="P15" s="67">
        <f t="shared" si="3"/>
        <v>746</v>
      </c>
      <c r="Q15" s="87">
        <f t="shared" si="4"/>
        <v>6</v>
      </c>
      <c r="R15" s="59" t="str">
        <f t="shared" si="5"/>
        <v/>
      </c>
      <c r="S15" s="41"/>
      <c r="T15" s="28"/>
      <c r="U15" s="15" t="str">
        <f t="shared" si="6"/>
        <v/>
      </c>
      <c r="V15" s="16" t="str">
        <f t="shared" si="7"/>
        <v/>
      </c>
      <c r="W15" s="16" t="str">
        <f t="shared" si="8"/>
        <v/>
      </c>
      <c r="X15" s="16" t="str">
        <f t="shared" si="22"/>
        <v/>
      </c>
      <c r="Y15" s="16" t="str">
        <f t="shared" si="23"/>
        <v/>
      </c>
      <c r="Z15" s="28"/>
      <c r="AA15" s="15" t="str">
        <f t="shared" si="9"/>
        <v/>
      </c>
      <c r="AB15" s="16" t="str">
        <f t="shared" si="10"/>
        <v/>
      </c>
      <c r="AC15" s="16" t="str">
        <f t="shared" si="11"/>
        <v/>
      </c>
      <c r="AD15" s="16" t="str">
        <f t="shared" ref="AD11:AD55" si="34">IF(Z15="","",IF(Z15="top",1000,IF(RIGHT(Z15,1)="-",VALUE(LEFT(Z15,LEN(Z15)-1))-0.1, IF(RIGHT(Z15,1)="+",VALUE(LEFT(Z15,LEN(Z15)-1))+0.1, IF(Z15="zone",10,Z15)))))</f>
        <v/>
      </c>
      <c r="AE15" s="16" t="str">
        <f t="shared" ref="AE11:AE55" si="35">IF(Z15="","",AA15+(AC15*(AC15+1)/(2*AC15))-1)</f>
        <v/>
      </c>
      <c r="AF15" s="28"/>
      <c r="AG15" s="15" t="str">
        <f t="shared" ref="AG10:AG55" si="36">IF(AF15="", "", IF(AF15="top",1,RANK(AJ15,$AJ$10:$AJ$107)))</f>
        <v/>
      </c>
      <c r="AH15" s="16" t="str">
        <f t="shared" si="12"/>
        <v/>
      </c>
      <c r="AI15" s="16" t="str">
        <f t="shared" si="13"/>
        <v/>
      </c>
      <c r="AJ15" s="16" t="str">
        <f t="shared" si="24"/>
        <v/>
      </c>
      <c r="AK15" s="16" t="str">
        <f t="shared" si="25"/>
        <v/>
      </c>
      <c r="AL15" s="28"/>
      <c r="AM15" s="15" t="str">
        <f t="shared" si="14"/>
        <v/>
      </c>
      <c r="AN15" s="16" t="str">
        <f t="shared" si="15"/>
        <v/>
      </c>
      <c r="AO15" s="16" t="str">
        <f t="shared" si="16"/>
        <v/>
      </c>
      <c r="AP15" s="16" t="str">
        <f t="shared" si="26"/>
        <v/>
      </c>
      <c r="AQ15" s="16" t="str">
        <f t="shared" si="27"/>
        <v/>
      </c>
      <c r="AR15" s="19" t="str">
        <f t="shared" si="28"/>
        <v/>
      </c>
      <c r="AS15" s="27" t="str">
        <f t="shared" si="17"/>
        <v/>
      </c>
      <c r="AT15" s="18" t="str">
        <f t="shared" si="18"/>
        <v/>
      </c>
      <c r="AU15" s="42">
        <v>0</v>
      </c>
      <c r="AV15" s="17">
        <f t="shared" si="31"/>
        <v>0</v>
      </c>
      <c r="AW15" s="18">
        <f t="shared" si="19"/>
        <v>1</v>
      </c>
      <c r="AX15" s="4" t="str">
        <f t="shared" si="20"/>
        <v>=</v>
      </c>
      <c r="AY15" s="42"/>
      <c r="AZ15" s="4" t="str">
        <f t="shared" si="32"/>
        <v/>
      </c>
      <c r="BA15" s="4" t="str">
        <f t="shared" si="21"/>
        <v/>
      </c>
      <c r="BB15" s="29"/>
      <c r="BC15" s="4" t="str">
        <f t="shared" si="29"/>
        <v/>
      </c>
      <c r="BD15" s="4" t="str">
        <f t="shared" ref="BD15" si="37">IF(R15="","",IF(BB15&lt;&gt;"",BB15,IF(R15&lt;&gt;"",AT15*10000+AX15*100+AT15,IF(AX15&lt;&gt;"",AX15*1000000+AT15*10000,AT15*100000000))))</f>
        <v/>
      </c>
    </row>
    <row r="16" spans="1:212" ht="15">
      <c r="A16" s="59" t="str">
        <f t="shared" si="33"/>
        <v/>
      </c>
      <c r="B16" s="87" t="str">
        <f t="shared" ref="B16:B55" si="38">Q16</f>
        <v/>
      </c>
      <c r="C16" s="59" t="str">
        <f t="shared" ref="C16:C55" si="39">IF(B16="","",IF(COUNTIF($B$10:$B$107,B16)&gt;1, "=", ""))</f>
        <v/>
      </c>
      <c r="D16" s="60" t="str">
        <f t="shared" ref="D16:D55" si="40">IF(Q16&lt;=I$61,"FINALE","")</f>
        <v/>
      </c>
      <c r="E16" s="66"/>
      <c r="F16" s="69"/>
      <c r="G16" s="69"/>
      <c r="H16" s="70"/>
      <c r="I16" s="70"/>
      <c r="J16" s="86"/>
      <c r="K16" s="86"/>
      <c r="L16" s="86"/>
      <c r="M16" s="86"/>
      <c r="N16" s="86"/>
      <c r="O16" s="86"/>
      <c r="P16" s="67" t="str">
        <f t="shared" ref="P16:P32" si="41">IF(SUM(J16:O16)=0,"",SUM(J16:O16))</f>
        <v/>
      </c>
      <c r="Q16" s="87" t="str">
        <f t="shared" ref="Q16:Q55" si="42">IF(P16="", "", RANK(P16,$P$10:$P$108,0))</f>
        <v/>
      </c>
      <c r="R16" s="59" t="str">
        <f t="shared" si="5"/>
        <v/>
      </c>
      <c r="S16" s="41"/>
      <c r="T16" s="28"/>
      <c r="U16" s="15" t="str">
        <f t="shared" si="6"/>
        <v/>
      </c>
      <c r="V16" s="16" t="str">
        <f t="shared" si="7"/>
        <v/>
      </c>
      <c r="W16" s="16" t="str">
        <f t="shared" si="8"/>
        <v/>
      </c>
      <c r="X16" s="16" t="str">
        <f t="shared" si="22"/>
        <v/>
      </c>
      <c r="Y16" s="16" t="str">
        <f t="shared" si="23"/>
        <v/>
      </c>
      <c r="Z16" s="28"/>
      <c r="AA16" s="15" t="str">
        <f t="shared" si="9"/>
        <v/>
      </c>
      <c r="AB16" s="16" t="str">
        <f t="shared" si="10"/>
        <v/>
      </c>
      <c r="AC16" s="16" t="str">
        <f t="shared" si="11"/>
        <v/>
      </c>
      <c r="AD16" s="16" t="str">
        <f t="shared" si="34"/>
        <v/>
      </c>
      <c r="AE16" s="16" t="str">
        <f t="shared" si="35"/>
        <v/>
      </c>
      <c r="AF16" s="28"/>
      <c r="AG16" s="15" t="str">
        <f t="shared" si="36"/>
        <v/>
      </c>
      <c r="AH16" s="16" t="str">
        <f t="shared" si="12"/>
        <v/>
      </c>
      <c r="AI16" s="16" t="str">
        <f t="shared" si="13"/>
        <v/>
      </c>
      <c r="AJ16" s="16" t="str">
        <f t="shared" si="24"/>
        <v/>
      </c>
      <c r="AK16" s="16" t="str">
        <f t="shared" si="25"/>
        <v/>
      </c>
      <c r="AL16" s="28"/>
      <c r="AM16" s="15" t="str">
        <f t="shared" si="14"/>
        <v/>
      </c>
      <c r="AN16" s="16" t="str">
        <f t="shared" si="15"/>
        <v/>
      </c>
      <c r="AO16" s="16" t="str">
        <f t="shared" si="16"/>
        <v/>
      </c>
      <c r="AP16" s="16" t="str">
        <f t="shared" si="26"/>
        <v/>
      </c>
      <c r="AQ16" s="16" t="str">
        <f t="shared" si="27"/>
        <v/>
      </c>
      <c r="AR16" s="19" t="str">
        <f t="shared" si="28"/>
        <v/>
      </c>
      <c r="AS16" s="27" t="str">
        <f t="shared" si="17"/>
        <v/>
      </c>
      <c r="AT16" s="18" t="str">
        <f t="shared" si="18"/>
        <v/>
      </c>
      <c r="AU16" s="42">
        <v>0</v>
      </c>
      <c r="AV16" s="17">
        <f t="shared" si="31"/>
        <v>0</v>
      </c>
      <c r="AW16" s="18">
        <f t="shared" si="19"/>
        <v>1</v>
      </c>
      <c r="AX16" s="4" t="str">
        <f t="shared" si="20"/>
        <v>=</v>
      </c>
      <c r="AY16" s="42"/>
      <c r="AZ16" s="4" t="str">
        <f t="shared" si="32"/>
        <v/>
      </c>
      <c r="BA16" s="4" t="str">
        <f t="shared" si="21"/>
        <v/>
      </c>
      <c r="BB16" s="29"/>
      <c r="BC16" s="4" t="str">
        <f t="shared" si="29"/>
        <v/>
      </c>
    </row>
    <row r="17" spans="1:55" ht="15">
      <c r="A17" s="59" t="str">
        <f t="shared" si="33"/>
        <v/>
      </c>
      <c r="B17" s="87" t="str">
        <f t="shared" si="38"/>
        <v/>
      </c>
      <c r="C17" s="59" t="str">
        <f t="shared" si="39"/>
        <v/>
      </c>
      <c r="D17" s="60" t="str">
        <f t="shared" si="40"/>
        <v/>
      </c>
      <c r="E17" s="66"/>
      <c r="F17" s="69"/>
      <c r="G17" s="69"/>
      <c r="H17" s="70"/>
      <c r="I17" s="70"/>
      <c r="J17" s="86"/>
      <c r="K17" s="86"/>
      <c r="L17" s="86"/>
      <c r="M17" s="86"/>
      <c r="N17" s="86"/>
      <c r="O17" s="86"/>
      <c r="P17" s="67" t="str">
        <f t="shared" si="41"/>
        <v/>
      </c>
      <c r="Q17" s="87" t="str">
        <f t="shared" si="42"/>
        <v/>
      </c>
      <c r="R17" s="59" t="str">
        <f t="shared" si="5"/>
        <v/>
      </c>
      <c r="S17" s="41"/>
      <c r="T17" s="28"/>
      <c r="U17" s="15" t="str">
        <f t="shared" si="6"/>
        <v/>
      </c>
      <c r="V17" s="16" t="str">
        <f t="shared" si="7"/>
        <v/>
      </c>
      <c r="W17" s="16" t="str">
        <f t="shared" si="8"/>
        <v/>
      </c>
      <c r="X17" s="16" t="str">
        <f t="shared" si="22"/>
        <v/>
      </c>
      <c r="Y17" s="16" t="str">
        <f t="shared" si="23"/>
        <v/>
      </c>
      <c r="Z17" s="28"/>
      <c r="AA17" s="15" t="str">
        <f t="shared" si="9"/>
        <v/>
      </c>
      <c r="AB17" s="16" t="str">
        <f t="shared" si="10"/>
        <v/>
      </c>
      <c r="AC17" s="16" t="str">
        <f t="shared" si="11"/>
        <v/>
      </c>
      <c r="AD17" s="16" t="str">
        <f t="shared" si="34"/>
        <v/>
      </c>
      <c r="AE17" s="16" t="str">
        <f t="shared" si="35"/>
        <v/>
      </c>
      <c r="AF17" s="28"/>
      <c r="AG17" s="15" t="str">
        <f t="shared" si="36"/>
        <v/>
      </c>
      <c r="AH17" s="16" t="str">
        <f t="shared" si="12"/>
        <v/>
      </c>
      <c r="AI17" s="16" t="str">
        <f t="shared" si="13"/>
        <v/>
      </c>
      <c r="AJ17" s="16" t="str">
        <f t="shared" si="24"/>
        <v/>
      </c>
      <c r="AK17" s="16" t="str">
        <f t="shared" si="25"/>
        <v/>
      </c>
      <c r="AL17" s="28"/>
      <c r="AM17" s="15" t="str">
        <f t="shared" si="14"/>
        <v/>
      </c>
      <c r="AN17" s="16" t="str">
        <f t="shared" si="15"/>
        <v/>
      </c>
      <c r="AO17" s="16" t="str">
        <f t="shared" si="16"/>
        <v/>
      </c>
      <c r="AP17" s="16" t="str">
        <f t="shared" si="26"/>
        <v/>
      </c>
      <c r="AQ17" s="16" t="str">
        <f t="shared" si="27"/>
        <v/>
      </c>
      <c r="AR17" s="19" t="str">
        <f t="shared" si="28"/>
        <v/>
      </c>
      <c r="AS17" s="27" t="str">
        <f t="shared" si="17"/>
        <v/>
      </c>
      <c r="AT17" s="18" t="str">
        <f t="shared" si="18"/>
        <v/>
      </c>
      <c r="AU17" s="42">
        <v>0</v>
      </c>
      <c r="AV17" s="17">
        <f t="shared" si="31"/>
        <v>0</v>
      </c>
      <c r="AW17" s="18">
        <f t="shared" si="19"/>
        <v>1</v>
      </c>
      <c r="AX17" s="4" t="str">
        <f t="shared" si="20"/>
        <v>=</v>
      </c>
      <c r="AY17" s="42"/>
      <c r="AZ17" s="4" t="str">
        <f t="shared" si="32"/>
        <v/>
      </c>
      <c r="BA17" s="4" t="str">
        <f t="shared" si="21"/>
        <v/>
      </c>
      <c r="BB17" s="29"/>
      <c r="BC17" s="4" t="str">
        <f t="shared" si="29"/>
        <v/>
      </c>
    </row>
    <row r="18" spans="1:55" ht="15">
      <c r="A18" s="59" t="str">
        <f t="shared" si="33"/>
        <v/>
      </c>
      <c r="B18" s="87" t="str">
        <f t="shared" si="38"/>
        <v/>
      </c>
      <c r="C18" s="59" t="str">
        <f t="shared" si="39"/>
        <v/>
      </c>
      <c r="D18" s="60" t="str">
        <f t="shared" si="40"/>
        <v/>
      </c>
      <c r="E18" s="66"/>
      <c r="F18" s="69"/>
      <c r="G18" s="69"/>
      <c r="H18" s="70"/>
      <c r="I18" s="70"/>
      <c r="J18" s="86"/>
      <c r="K18" s="86"/>
      <c r="L18" s="86"/>
      <c r="M18" s="86"/>
      <c r="N18" s="86"/>
      <c r="O18" s="86"/>
      <c r="P18" s="67" t="str">
        <f t="shared" si="41"/>
        <v/>
      </c>
      <c r="Q18" s="87" t="str">
        <f t="shared" si="42"/>
        <v/>
      </c>
      <c r="R18" s="59" t="str">
        <f t="shared" si="5"/>
        <v/>
      </c>
      <c r="S18" s="41"/>
      <c r="T18" s="28"/>
      <c r="U18" s="15" t="str">
        <f t="shared" si="6"/>
        <v/>
      </c>
      <c r="V18" s="16" t="str">
        <f t="shared" si="7"/>
        <v/>
      </c>
      <c r="W18" s="16" t="str">
        <f t="shared" si="8"/>
        <v/>
      </c>
      <c r="X18" s="16" t="str">
        <f t="shared" si="22"/>
        <v/>
      </c>
      <c r="Y18" s="16" t="str">
        <f t="shared" si="23"/>
        <v/>
      </c>
      <c r="Z18" s="28"/>
      <c r="AA18" s="15" t="str">
        <f t="shared" si="9"/>
        <v/>
      </c>
      <c r="AB18" s="16" t="str">
        <f t="shared" si="10"/>
        <v/>
      </c>
      <c r="AC18" s="16" t="str">
        <f t="shared" si="11"/>
        <v/>
      </c>
      <c r="AD18" s="16" t="str">
        <f t="shared" si="34"/>
        <v/>
      </c>
      <c r="AE18" s="16" t="str">
        <f t="shared" si="35"/>
        <v/>
      </c>
      <c r="AF18" s="28"/>
      <c r="AG18" s="15" t="str">
        <f t="shared" si="36"/>
        <v/>
      </c>
      <c r="AH18" s="16" t="str">
        <f t="shared" si="12"/>
        <v/>
      </c>
      <c r="AI18" s="16" t="str">
        <f t="shared" si="13"/>
        <v/>
      </c>
      <c r="AJ18" s="16" t="str">
        <f t="shared" si="24"/>
        <v/>
      </c>
      <c r="AK18" s="16" t="str">
        <f t="shared" si="25"/>
        <v/>
      </c>
      <c r="AL18" s="28"/>
      <c r="AM18" s="15" t="str">
        <f t="shared" si="14"/>
        <v/>
      </c>
      <c r="AN18" s="16" t="str">
        <f t="shared" si="15"/>
        <v/>
      </c>
      <c r="AO18" s="16" t="str">
        <f t="shared" si="16"/>
        <v/>
      </c>
      <c r="AP18" s="16" t="str">
        <f t="shared" si="26"/>
        <v/>
      </c>
      <c r="AQ18" s="16" t="str">
        <f t="shared" si="27"/>
        <v/>
      </c>
      <c r="AR18" s="19" t="str">
        <f t="shared" si="28"/>
        <v/>
      </c>
      <c r="AS18" s="27" t="str">
        <f t="shared" si="17"/>
        <v/>
      </c>
      <c r="AT18" s="18" t="str">
        <f t="shared" si="18"/>
        <v/>
      </c>
      <c r="AU18" s="42">
        <v>0</v>
      </c>
      <c r="AV18" s="17">
        <f t="shared" si="31"/>
        <v>0</v>
      </c>
      <c r="AW18" s="18">
        <f t="shared" si="19"/>
        <v>1</v>
      </c>
      <c r="AX18" s="4" t="str">
        <f t="shared" si="20"/>
        <v>=</v>
      </c>
      <c r="AY18" s="42"/>
      <c r="AZ18" s="4" t="str">
        <f t="shared" si="32"/>
        <v/>
      </c>
      <c r="BA18" s="4" t="str">
        <f t="shared" si="21"/>
        <v/>
      </c>
      <c r="BB18" s="29"/>
      <c r="BC18" s="4" t="str">
        <f t="shared" si="29"/>
        <v/>
      </c>
    </row>
    <row r="19" spans="1:55" ht="15">
      <c r="A19" s="59" t="str">
        <f t="shared" si="33"/>
        <v/>
      </c>
      <c r="B19" s="87" t="str">
        <f t="shared" si="38"/>
        <v/>
      </c>
      <c r="C19" s="59" t="str">
        <f t="shared" si="39"/>
        <v/>
      </c>
      <c r="D19" s="60" t="str">
        <f t="shared" si="40"/>
        <v/>
      </c>
      <c r="E19" s="66"/>
      <c r="F19" s="69"/>
      <c r="G19" s="69"/>
      <c r="H19" s="70"/>
      <c r="I19" s="70"/>
      <c r="J19" s="86"/>
      <c r="K19" s="86"/>
      <c r="L19" s="86"/>
      <c r="M19" s="86"/>
      <c r="N19" s="86"/>
      <c r="O19" s="86"/>
      <c r="P19" s="67" t="str">
        <f t="shared" si="41"/>
        <v/>
      </c>
      <c r="Q19" s="87" t="str">
        <f t="shared" si="42"/>
        <v/>
      </c>
      <c r="R19" s="59" t="str">
        <f t="shared" si="5"/>
        <v/>
      </c>
      <c r="S19" s="41"/>
      <c r="T19" s="28"/>
      <c r="U19" s="15" t="str">
        <f t="shared" si="6"/>
        <v/>
      </c>
      <c r="V19" s="16" t="str">
        <f t="shared" si="7"/>
        <v/>
      </c>
      <c r="W19" s="16" t="str">
        <f t="shared" si="8"/>
        <v/>
      </c>
      <c r="X19" s="16" t="str">
        <f t="shared" si="22"/>
        <v/>
      </c>
      <c r="Y19" s="16" t="str">
        <f t="shared" si="23"/>
        <v/>
      </c>
      <c r="Z19" s="28"/>
      <c r="AA19" s="15" t="str">
        <f t="shared" si="9"/>
        <v/>
      </c>
      <c r="AB19" s="16" t="str">
        <f t="shared" si="10"/>
        <v/>
      </c>
      <c r="AC19" s="16" t="str">
        <f t="shared" si="11"/>
        <v/>
      </c>
      <c r="AD19" s="16" t="str">
        <f t="shared" si="34"/>
        <v/>
      </c>
      <c r="AE19" s="16" t="str">
        <f t="shared" si="35"/>
        <v/>
      </c>
      <c r="AF19" s="28"/>
      <c r="AG19" s="15" t="str">
        <f t="shared" si="36"/>
        <v/>
      </c>
      <c r="AH19" s="16" t="str">
        <f t="shared" si="12"/>
        <v/>
      </c>
      <c r="AI19" s="16" t="str">
        <f t="shared" si="13"/>
        <v/>
      </c>
      <c r="AJ19" s="16" t="str">
        <f t="shared" si="24"/>
        <v/>
      </c>
      <c r="AK19" s="16" t="str">
        <f t="shared" si="25"/>
        <v/>
      </c>
      <c r="AL19" s="28"/>
      <c r="AM19" s="15" t="str">
        <f t="shared" si="14"/>
        <v/>
      </c>
      <c r="AN19" s="16" t="str">
        <f t="shared" si="15"/>
        <v/>
      </c>
      <c r="AO19" s="16" t="str">
        <f t="shared" si="16"/>
        <v/>
      </c>
      <c r="AP19" s="16" t="str">
        <f t="shared" si="26"/>
        <v/>
      </c>
      <c r="AQ19" s="16" t="str">
        <f t="shared" si="27"/>
        <v/>
      </c>
      <c r="AR19" s="19" t="str">
        <f t="shared" si="28"/>
        <v/>
      </c>
      <c r="AS19" s="27" t="str">
        <f t="shared" si="17"/>
        <v/>
      </c>
      <c r="AT19" s="18" t="str">
        <f t="shared" si="18"/>
        <v/>
      </c>
      <c r="AU19" s="42">
        <v>0</v>
      </c>
      <c r="AV19" s="17">
        <f t="shared" si="31"/>
        <v>0</v>
      </c>
      <c r="AW19" s="18">
        <f t="shared" si="19"/>
        <v>1</v>
      </c>
      <c r="AX19" s="4" t="str">
        <f t="shared" si="20"/>
        <v>=</v>
      </c>
      <c r="AY19" s="42"/>
      <c r="AZ19" s="4" t="str">
        <f t="shared" si="32"/>
        <v/>
      </c>
      <c r="BA19" s="4" t="str">
        <f t="shared" si="21"/>
        <v/>
      </c>
      <c r="BB19" s="29"/>
      <c r="BC19" s="4" t="str">
        <f t="shared" si="29"/>
        <v/>
      </c>
    </row>
    <row r="20" spans="1:55" ht="15">
      <c r="A20" s="59" t="str">
        <f t="shared" si="33"/>
        <v/>
      </c>
      <c r="B20" s="87" t="str">
        <f t="shared" si="38"/>
        <v/>
      </c>
      <c r="C20" s="59" t="str">
        <f t="shared" si="39"/>
        <v/>
      </c>
      <c r="D20" s="60" t="str">
        <f t="shared" si="40"/>
        <v/>
      </c>
      <c r="E20" s="66"/>
      <c r="F20" s="69"/>
      <c r="G20" s="69"/>
      <c r="H20" s="70"/>
      <c r="I20" s="70"/>
      <c r="J20" s="86"/>
      <c r="K20" s="86"/>
      <c r="L20" s="86"/>
      <c r="M20" s="86"/>
      <c r="N20" s="86"/>
      <c r="O20" s="86"/>
      <c r="P20" s="67" t="str">
        <f t="shared" si="41"/>
        <v/>
      </c>
      <c r="Q20" s="87" t="str">
        <f t="shared" si="42"/>
        <v/>
      </c>
      <c r="R20" s="59" t="str">
        <f t="shared" si="5"/>
        <v/>
      </c>
      <c r="S20" s="41"/>
      <c r="T20" s="28"/>
      <c r="U20" s="15" t="str">
        <f t="shared" si="6"/>
        <v/>
      </c>
      <c r="V20" s="16" t="str">
        <f t="shared" si="7"/>
        <v/>
      </c>
      <c r="W20" s="16" t="str">
        <f t="shared" si="8"/>
        <v/>
      </c>
      <c r="X20" s="16" t="str">
        <f t="shared" si="22"/>
        <v/>
      </c>
      <c r="Y20" s="16" t="str">
        <f t="shared" si="23"/>
        <v/>
      </c>
      <c r="Z20" s="28"/>
      <c r="AA20" s="15" t="str">
        <f t="shared" si="9"/>
        <v/>
      </c>
      <c r="AB20" s="16" t="str">
        <f t="shared" si="10"/>
        <v/>
      </c>
      <c r="AC20" s="16" t="str">
        <f t="shared" si="11"/>
        <v/>
      </c>
      <c r="AD20" s="16" t="str">
        <f t="shared" si="34"/>
        <v/>
      </c>
      <c r="AE20" s="16" t="str">
        <f t="shared" si="35"/>
        <v/>
      </c>
      <c r="AF20" s="28"/>
      <c r="AG20" s="15" t="str">
        <f t="shared" si="36"/>
        <v/>
      </c>
      <c r="AH20" s="16" t="str">
        <f t="shared" si="12"/>
        <v/>
      </c>
      <c r="AI20" s="16" t="str">
        <f t="shared" si="13"/>
        <v/>
      </c>
      <c r="AJ20" s="16" t="str">
        <f t="shared" si="24"/>
        <v/>
      </c>
      <c r="AK20" s="16" t="str">
        <f t="shared" si="25"/>
        <v/>
      </c>
      <c r="AL20" s="28"/>
      <c r="AM20" s="15" t="str">
        <f t="shared" si="14"/>
        <v/>
      </c>
      <c r="AN20" s="16" t="str">
        <f t="shared" si="15"/>
        <v/>
      </c>
      <c r="AO20" s="16" t="str">
        <f t="shared" si="16"/>
        <v/>
      </c>
      <c r="AP20" s="16" t="str">
        <f t="shared" si="26"/>
        <v/>
      </c>
      <c r="AQ20" s="16" t="str">
        <f t="shared" si="27"/>
        <v/>
      </c>
      <c r="AR20" s="19" t="str">
        <f t="shared" si="28"/>
        <v/>
      </c>
      <c r="AS20" s="27" t="str">
        <f t="shared" si="17"/>
        <v/>
      </c>
      <c r="AT20" s="18" t="str">
        <f t="shared" si="18"/>
        <v/>
      </c>
      <c r="AU20" s="42">
        <v>0</v>
      </c>
      <c r="AV20" s="17">
        <f t="shared" si="31"/>
        <v>0</v>
      </c>
      <c r="AW20" s="18">
        <f t="shared" si="19"/>
        <v>1</v>
      </c>
      <c r="AX20" s="4" t="str">
        <f t="shared" si="20"/>
        <v>=</v>
      </c>
      <c r="AY20" s="42"/>
      <c r="AZ20" s="4" t="str">
        <f t="shared" si="32"/>
        <v/>
      </c>
      <c r="BA20" s="4" t="str">
        <f t="shared" si="21"/>
        <v/>
      </c>
      <c r="BB20" s="29"/>
      <c r="BC20" s="4" t="str">
        <f t="shared" si="29"/>
        <v/>
      </c>
    </row>
    <row r="21" spans="1:55" ht="15">
      <c r="A21" s="59" t="str">
        <f t="shared" si="33"/>
        <v/>
      </c>
      <c r="B21" s="87" t="str">
        <f t="shared" si="38"/>
        <v/>
      </c>
      <c r="C21" s="59" t="str">
        <f t="shared" si="39"/>
        <v/>
      </c>
      <c r="D21" s="60" t="str">
        <f t="shared" si="40"/>
        <v/>
      </c>
      <c r="E21" s="66"/>
      <c r="F21" s="69"/>
      <c r="G21" s="69"/>
      <c r="H21" s="70"/>
      <c r="I21" s="70"/>
      <c r="J21" s="86"/>
      <c r="K21" s="86"/>
      <c r="L21" s="86"/>
      <c r="M21" s="86"/>
      <c r="N21" s="86"/>
      <c r="O21" s="86"/>
      <c r="P21" s="67" t="str">
        <f t="shared" si="41"/>
        <v/>
      </c>
      <c r="Q21" s="87" t="str">
        <f t="shared" si="42"/>
        <v/>
      </c>
      <c r="R21" s="59" t="str">
        <f t="shared" si="5"/>
        <v/>
      </c>
      <c r="S21" s="41"/>
      <c r="T21" s="28"/>
      <c r="U21" s="15" t="str">
        <f t="shared" si="6"/>
        <v/>
      </c>
      <c r="V21" s="16" t="str">
        <f t="shared" si="7"/>
        <v/>
      </c>
      <c r="W21" s="16" t="str">
        <f t="shared" si="8"/>
        <v/>
      </c>
      <c r="X21" s="16" t="str">
        <f t="shared" si="22"/>
        <v/>
      </c>
      <c r="Y21" s="16" t="str">
        <f t="shared" si="23"/>
        <v/>
      </c>
      <c r="Z21" s="28"/>
      <c r="AA21" s="15" t="str">
        <f t="shared" si="9"/>
        <v/>
      </c>
      <c r="AB21" s="16" t="str">
        <f t="shared" si="10"/>
        <v/>
      </c>
      <c r="AC21" s="16" t="str">
        <f t="shared" si="11"/>
        <v/>
      </c>
      <c r="AD21" s="16" t="str">
        <f t="shared" si="34"/>
        <v/>
      </c>
      <c r="AE21" s="16" t="str">
        <f t="shared" si="35"/>
        <v/>
      </c>
      <c r="AF21" s="28"/>
      <c r="AG21" s="15" t="str">
        <f t="shared" si="36"/>
        <v/>
      </c>
      <c r="AH21" s="16" t="str">
        <f t="shared" si="12"/>
        <v/>
      </c>
      <c r="AI21" s="16" t="str">
        <f t="shared" si="13"/>
        <v/>
      </c>
      <c r="AJ21" s="16" t="str">
        <f t="shared" si="24"/>
        <v/>
      </c>
      <c r="AK21" s="16" t="str">
        <f t="shared" si="25"/>
        <v/>
      </c>
      <c r="AL21" s="28"/>
      <c r="AM21" s="15" t="str">
        <f t="shared" si="14"/>
        <v/>
      </c>
      <c r="AN21" s="16" t="str">
        <f t="shared" si="15"/>
        <v/>
      </c>
      <c r="AO21" s="16" t="str">
        <f t="shared" si="16"/>
        <v/>
      </c>
      <c r="AP21" s="16" t="str">
        <f t="shared" si="26"/>
        <v/>
      </c>
      <c r="AQ21" s="16" t="str">
        <f t="shared" si="27"/>
        <v/>
      </c>
      <c r="AR21" s="19" t="str">
        <f t="shared" si="28"/>
        <v/>
      </c>
      <c r="AS21" s="27" t="str">
        <f t="shared" si="17"/>
        <v/>
      </c>
      <c r="AT21" s="18" t="str">
        <f t="shared" si="18"/>
        <v/>
      </c>
      <c r="AU21" s="42">
        <v>0</v>
      </c>
      <c r="AV21" s="17">
        <f t="shared" si="31"/>
        <v>0</v>
      </c>
      <c r="AW21" s="18">
        <f t="shared" si="19"/>
        <v>1</v>
      </c>
      <c r="AX21" s="4" t="str">
        <f t="shared" si="20"/>
        <v>=</v>
      </c>
      <c r="AY21" s="42"/>
      <c r="AZ21" s="4" t="str">
        <f t="shared" si="32"/>
        <v/>
      </c>
      <c r="BA21" s="4" t="str">
        <f t="shared" si="21"/>
        <v/>
      </c>
      <c r="BB21" s="29"/>
      <c r="BC21" s="4" t="str">
        <f t="shared" si="29"/>
        <v/>
      </c>
    </row>
    <row r="22" spans="1:55" ht="15">
      <c r="A22" s="59" t="str">
        <f t="shared" si="33"/>
        <v/>
      </c>
      <c r="B22" s="87" t="str">
        <f t="shared" si="38"/>
        <v/>
      </c>
      <c r="C22" s="59" t="str">
        <f t="shared" si="39"/>
        <v/>
      </c>
      <c r="D22" s="60" t="str">
        <f t="shared" si="40"/>
        <v/>
      </c>
      <c r="E22" s="66"/>
      <c r="F22" s="69"/>
      <c r="G22" s="69"/>
      <c r="H22" s="70"/>
      <c r="I22" s="70"/>
      <c r="J22" s="86"/>
      <c r="K22" s="86"/>
      <c r="L22" s="86"/>
      <c r="M22" s="86"/>
      <c r="N22" s="86"/>
      <c r="O22" s="86"/>
      <c r="P22" s="67" t="str">
        <f t="shared" si="41"/>
        <v/>
      </c>
      <c r="Q22" s="87" t="str">
        <f t="shared" si="42"/>
        <v/>
      </c>
      <c r="R22" s="59" t="str">
        <f t="shared" si="5"/>
        <v/>
      </c>
      <c r="S22" s="41"/>
      <c r="T22" s="28"/>
      <c r="U22" s="15" t="str">
        <f t="shared" si="6"/>
        <v/>
      </c>
      <c r="V22" s="16" t="str">
        <f t="shared" si="7"/>
        <v/>
      </c>
      <c r="W22" s="16" t="str">
        <f t="shared" si="8"/>
        <v/>
      </c>
      <c r="X22" s="16" t="str">
        <f t="shared" si="22"/>
        <v/>
      </c>
      <c r="Y22" s="16" t="str">
        <f t="shared" si="23"/>
        <v/>
      </c>
      <c r="Z22" s="28"/>
      <c r="AA22" s="15" t="str">
        <f t="shared" si="9"/>
        <v/>
      </c>
      <c r="AB22" s="16" t="str">
        <f t="shared" si="10"/>
        <v/>
      </c>
      <c r="AC22" s="16" t="str">
        <f t="shared" si="11"/>
        <v/>
      </c>
      <c r="AD22" s="16" t="str">
        <f t="shared" si="34"/>
        <v/>
      </c>
      <c r="AE22" s="16" t="str">
        <f t="shared" si="35"/>
        <v/>
      </c>
      <c r="AF22" s="28"/>
      <c r="AG22" s="15" t="str">
        <f t="shared" si="36"/>
        <v/>
      </c>
      <c r="AH22" s="16" t="str">
        <f t="shared" si="12"/>
        <v/>
      </c>
      <c r="AI22" s="16" t="str">
        <f t="shared" si="13"/>
        <v/>
      </c>
      <c r="AJ22" s="16" t="str">
        <f t="shared" si="24"/>
        <v/>
      </c>
      <c r="AK22" s="16" t="str">
        <f t="shared" si="25"/>
        <v/>
      </c>
      <c r="AL22" s="28"/>
      <c r="AM22" s="15" t="str">
        <f t="shared" si="14"/>
        <v/>
      </c>
      <c r="AN22" s="16" t="str">
        <f t="shared" si="15"/>
        <v/>
      </c>
      <c r="AO22" s="16" t="str">
        <f t="shared" si="16"/>
        <v/>
      </c>
      <c r="AP22" s="16" t="str">
        <f t="shared" si="26"/>
        <v/>
      </c>
      <c r="AQ22" s="16" t="str">
        <f t="shared" si="27"/>
        <v/>
      </c>
      <c r="AR22" s="19" t="str">
        <f t="shared" si="28"/>
        <v/>
      </c>
      <c r="AS22" s="27" t="str">
        <f t="shared" si="17"/>
        <v/>
      </c>
      <c r="AT22" s="18" t="str">
        <f t="shared" si="18"/>
        <v/>
      </c>
      <c r="AU22" s="42">
        <v>0</v>
      </c>
      <c r="AV22" s="17">
        <f t="shared" si="31"/>
        <v>0</v>
      </c>
      <c r="AW22" s="18">
        <f t="shared" si="19"/>
        <v>1</v>
      </c>
      <c r="AX22" s="4" t="str">
        <f t="shared" si="20"/>
        <v>=</v>
      </c>
      <c r="AY22" s="42"/>
      <c r="AZ22" s="4" t="str">
        <f t="shared" si="32"/>
        <v/>
      </c>
      <c r="BA22" s="4" t="str">
        <f t="shared" si="21"/>
        <v/>
      </c>
      <c r="BB22" s="29"/>
      <c r="BC22" s="4" t="str">
        <f t="shared" si="29"/>
        <v/>
      </c>
    </row>
    <row r="23" spans="1:55" ht="15">
      <c r="A23" s="59" t="str">
        <f t="shared" si="33"/>
        <v/>
      </c>
      <c r="B23" s="87" t="str">
        <f t="shared" si="38"/>
        <v/>
      </c>
      <c r="C23" s="59" t="str">
        <f t="shared" si="39"/>
        <v/>
      </c>
      <c r="D23" s="60" t="str">
        <f t="shared" si="40"/>
        <v/>
      </c>
      <c r="E23" s="66"/>
      <c r="F23" s="69"/>
      <c r="G23" s="69"/>
      <c r="H23" s="70"/>
      <c r="I23" s="70"/>
      <c r="J23" s="86"/>
      <c r="K23" s="86"/>
      <c r="L23" s="86"/>
      <c r="M23" s="86"/>
      <c r="N23" s="86"/>
      <c r="O23" s="86"/>
      <c r="P23" s="67" t="str">
        <f t="shared" si="41"/>
        <v/>
      </c>
      <c r="Q23" s="87" t="str">
        <f t="shared" si="42"/>
        <v/>
      </c>
      <c r="R23" s="59" t="str">
        <f t="shared" si="5"/>
        <v/>
      </c>
      <c r="S23" s="41"/>
      <c r="T23" s="28"/>
      <c r="U23" s="15" t="str">
        <f t="shared" si="6"/>
        <v/>
      </c>
      <c r="V23" s="16" t="str">
        <f t="shared" si="7"/>
        <v/>
      </c>
      <c r="W23" s="16" t="str">
        <f t="shared" si="8"/>
        <v/>
      </c>
      <c r="X23" s="16" t="str">
        <f t="shared" si="22"/>
        <v/>
      </c>
      <c r="Y23" s="16" t="str">
        <f t="shared" si="23"/>
        <v/>
      </c>
      <c r="Z23" s="28"/>
      <c r="AA23" s="15" t="str">
        <f t="shared" si="9"/>
        <v/>
      </c>
      <c r="AB23" s="16" t="str">
        <f t="shared" si="10"/>
        <v/>
      </c>
      <c r="AC23" s="16" t="str">
        <f t="shared" si="11"/>
        <v/>
      </c>
      <c r="AD23" s="16" t="str">
        <f t="shared" si="34"/>
        <v/>
      </c>
      <c r="AE23" s="16" t="str">
        <f t="shared" si="35"/>
        <v/>
      </c>
      <c r="AF23" s="28"/>
      <c r="AG23" s="15" t="str">
        <f t="shared" si="36"/>
        <v/>
      </c>
      <c r="AH23" s="16" t="str">
        <f t="shared" si="12"/>
        <v/>
      </c>
      <c r="AI23" s="16" t="str">
        <f t="shared" si="13"/>
        <v/>
      </c>
      <c r="AJ23" s="16" t="str">
        <f t="shared" si="24"/>
        <v/>
      </c>
      <c r="AK23" s="16" t="str">
        <f t="shared" si="25"/>
        <v/>
      </c>
      <c r="AL23" s="28"/>
      <c r="AM23" s="15" t="str">
        <f t="shared" si="14"/>
        <v/>
      </c>
      <c r="AN23" s="16" t="str">
        <f t="shared" si="15"/>
        <v/>
      </c>
      <c r="AO23" s="16" t="str">
        <f t="shared" si="16"/>
        <v/>
      </c>
      <c r="AP23" s="16" t="str">
        <f t="shared" si="26"/>
        <v/>
      </c>
      <c r="AQ23" s="16" t="str">
        <f t="shared" si="27"/>
        <v/>
      </c>
      <c r="AR23" s="19" t="str">
        <f t="shared" si="28"/>
        <v/>
      </c>
      <c r="AS23" s="27" t="str">
        <f t="shared" si="17"/>
        <v/>
      </c>
      <c r="AT23" s="18" t="str">
        <f t="shared" si="18"/>
        <v/>
      </c>
      <c r="AU23" s="42">
        <v>0</v>
      </c>
      <c r="AV23" s="17">
        <f t="shared" si="31"/>
        <v>0</v>
      </c>
      <c r="AW23" s="18">
        <f t="shared" si="19"/>
        <v>1</v>
      </c>
      <c r="AX23" s="4" t="str">
        <f t="shared" si="20"/>
        <v>=</v>
      </c>
      <c r="AY23" s="42"/>
      <c r="AZ23" s="4" t="str">
        <f t="shared" si="32"/>
        <v/>
      </c>
      <c r="BA23" s="4" t="str">
        <f t="shared" si="21"/>
        <v/>
      </c>
      <c r="BB23" s="29"/>
      <c r="BC23" s="4" t="str">
        <f t="shared" si="29"/>
        <v/>
      </c>
    </row>
    <row r="24" spans="1:55" ht="15">
      <c r="A24" s="59" t="str">
        <f t="shared" si="33"/>
        <v/>
      </c>
      <c r="B24" s="87" t="str">
        <f t="shared" si="38"/>
        <v/>
      </c>
      <c r="C24" s="59" t="str">
        <f t="shared" si="39"/>
        <v/>
      </c>
      <c r="D24" s="60" t="str">
        <f t="shared" si="40"/>
        <v/>
      </c>
      <c r="E24" s="66"/>
      <c r="F24" s="69"/>
      <c r="G24" s="69"/>
      <c r="H24" s="70"/>
      <c r="I24" s="70"/>
      <c r="J24" s="86"/>
      <c r="K24" s="86"/>
      <c r="L24" s="86"/>
      <c r="M24" s="86"/>
      <c r="N24" s="86"/>
      <c r="O24" s="86"/>
      <c r="P24" s="67" t="str">
        <f t="shared" si="41"/>
        <v/>
      </c>
      <c r="Q24" s="87" t="str">
        <f t="shared" si="42"/>
        <v/>
      </c>
      <c r="R24" s="59" t="str">
        <f t="shared" si="5"/>
        <v/>
      </c>
      <c r="S24" s="41"/>
      <c r="T24" s="28"/>
      <c r="U24" s="15" t="str">
        <f t="shared" si="6"/>
        <v/>
      </c>
      <c r="V24" s="16" t="str">
        <f t="shared" si="7"/>
        <v/>
      </c>
      <c r="W24" s="16" t="str">
        <f t="shared" si="8"/>
        <v/>
      </c>
      <c r="X24" s="16" t="str">
        <f t="shared" si="22"/>
        <v/>
      </c>
      <c r="Y24" s="16" t="str">
        <f t="shared" si="23"/>
        <v/>
      </c>
      <c r="Z24" s="28"/>
      <c r="AA24" s="15" t="str">
        <f t="shared" si="9"/>
        <v/>
      </c>
      <c r="AB24" s="16" t="str">
        <f t="shared" si="10"/>
        <v/>
      </c>
      <c r="AC24" s="16" t="str">
        <f t="shared" si="11"/>
        <v/>
      </c>
      <c r="AD24" s="16" t="str">
        <f t="shared" si="34"/>
        <v/>
      </c>
      <c r="AE24" s="16" t="str">
        <f t="shared" si="35"/>
        <v/>
      </c>
      <c r="AF24" s="28"/>
      <c r="AG24" s="15" t="str">
        <f t="shared" si="36"/>
        <v/>
      </c>
      <c r="AH24" s="16" t="str">
        <f t="shared" si="12"/>
        <v/>
      </c>
      <c r="AI24" s="16" t="str">
        <f t="shared" si="13"/>
        <v/>
      </c>
      <c r="AJ24" s="16" t="str">
        <f t="shared" si="24"/>
        <v/>
      </c>
      <c r="AK24" s="16" t="str">
        <f t="shared" si="25"/>
        <v/>
      </c>
      <c r="AL24" s="28"/>
      <c r="AM24" s="15" t="str">
        <f t="shared" si="14"/>
        <v/>
      </c>
      <c r="AN24" s="16" t="str">
        <f t="shared" si="15"/>
        <v/>
      </c>
      <c r="AO24" s="16" t="str">
        <f t="shared" si="16"/>
        <v/>
      </c>
      <c r="AP24" s="16" t="str">
        <f t="shared" si="26"/>
        <v/>
      </c>
      <c r="AQ24" s="16" t="str">
        <f t="shared" si="27"/>
        <v/>
      </c>
      <c r="AR24" s="19" t="str">
        <f t="shared" si="28"/>
        <v/>
      </c>
      <c r="AS24" s="27" t="str">
        <f t="shared" si="17"/>
        <v/>
      </c>
      <c r="AT24" s="18" t="str">
        <f t="shared" si="18"/>
        <v/>
      </c>
      <c r="AU24" s="42">
        <v>0</v>
      </c>
      <c r="AV24" s="17">
        <f t="shared" si="31"/>
        <v>0</v>
      </c>
      <c r="AW24" s="18">
        <f t="shared" si="19"/>
        <v>1</v>
      </c>
      <c r="AX24" s="4" t="str">
        <f t="shared" si="20"/>
        <v>=</v>
      </c>
      <c r="AY24" s="42"/>
      <c r="AZ24" s="4" t="str">
        <f t="shared" si="32"/>
        <v/>
      </c>
      <c r="BA24" s="4" t="str">
        <f t="shared" si="21"/>
        <v/>
      </c>
      <c r="BB24" s="29"/>
      <c r="BC24" s="4" t="str">
        <f t="shared" si="29"/>
        <v/>
      </c>
    </row>
    <row r="25" spans="1:55" ht="15">
      <c r="A25" s="59" t="str">
        <f t="shared" si="33"/>
        <v/>
      </c>
      <c r="B25" s="87" t="str">
        <f t="shared" si="38"/>
        <v/>
      </c>
      <c r="C25" s="59" t="str">
        <f t="shared" si="39"/>
        <v/>
      </c>
      <c r="D25" s="60" t="str">
        <f t="shared" si="40"/>
        <v/>
      </c>
      <c r="E25" s="66"/>
      <c r="F25" s="69"/>
      <c r="G25" s="69"/>
      <c r="H25" s="70"/>
      <c r="I25" s="70"/>
      <c r="J25" s="86"/>
      <c r="K25" s="86"/>
      <c r="L25" s="86"/>
      <c r="M25" s="86"/>
      <c r="N25" s="86"/>
      <c r="O25" s="86"/>
      <c r="P25" s="67" t="str">
        <f t="shared" si="41"/>
        <v/>
      </c>
      <c r="Q25" s="87" t="str">
        <f t="shared" si="42"/>
        <v/>
      </c>
      <c r="R25" s="59" t="str">
        <f t="shared" si="5"/>
        <v/>
      </c>
      <c r="S25" s="41"/>
      <c r="T25" s="28"/>
      <c r="U25" s="15" t="str">
        <f t="shared" si="6"/>
        <v/>
      </c>
      <c r="V25" s="16" t="str">
        <f t="shared" si="7"/>
        <v/>
      </c>
      <c r="W25" s="16" t="str">
        <f t="shared" si="8"/>
        <v/>
      </c>
      <c r="X25" s="16" t="str">
        <f t="shared" si="22"/>
        <v/>
      </c>
      <c r="Y25" s="16" t="str">
        <f t="shared" si="23"/>
        <v/>
      </c>
      <c r="Z25" s="28"/>
      <c r="AA25" s="15" t="str">
        <f t="shared" si="9"/>
        <v/>
      </c>
      <c r="AB25" s="16" t="str">
        <f t="shared" si="10"/>
        <v/>
      </c>
      <c r="AC25" s="16" t="str">
        <f t="shared" si="11"/>
        <v/>
      </c>
      <c r="AD25" s="16" t="str">
        <f t="shared" si="34"/>
        <v/>
      </c>
      <c r="AE25" s="16" t="str">
        <f t="shared" si="35"/>
        <v/>
      </c>
      <c r="AF25" s="28"/>
      <c r="AG25" s="15" t="str">
        <f t="shared" si="36"/>
        <v/>
      </c>
      <c r="AH25" s="16" t="str">
        <f t="shared" si="12"/>
        <v/>
      </c>
      <c r="AI25" s="16" t="str">
        <f t="shared" si="13"/>
        <v/>
      </c>
      <c r="AJ25" s="16" t="str">
        <f t="shared" si="24"/>
        <v/>
      </c>
      <c r="AK25" s="16" t="str">
        <f t="shared" si="25"/>
        <v/>
      </c>
      <c r="AL25" s="28"/>
      <c r="AM25" s="15" t="str">
        <f t="shared" si="14"/>
        <v/>
      </c>
      <c r="AN25" s="16" t="str">
        <f t="shared" si="15"/>
        <v/>
      </c>
      <c r="AO25" s="16" t="str">
        <f t="shared" si="16"/>
        <v/>
      </c>
      <c r="AP25" s="16" t="str">
        <f t="shared" si="26"/>
        <v/>
      </c>
      <c r="AQ25" s="16" t="str">
        <f t="shared" si="27"/>
        <v/>
      </c>
      <c r="AR25" s="19" t="str">
        <f t="shared" si="28"/>
        <v/>
      </c>
      <c r="AS25" s="27" t="str">
        <f t="shared" si="17"/>
        <v/>
      </c>
      <c r="AT25" s="18" t="str">
        <f t="shared" si="18"/>
        <v/>
      </c>
      <c r="AU25" s="42">
        <v>0</v>
      </c>
      <c r="AV25" s="17">
        <f t="shared" si="31"/>
        <v>0</v>
      </c>
      <c r="AW25" s="18">
        <f t="shared" si="19"/>
        <v>1</v>
      </c>
      <c r="AX25" s="4" t="str">
        <f t="shared" si="20"/>
        <v>=</v>
      </c>
      <c r="AY25" s="42"/>
      <c r="AZ25" s="4" t="str">
        <f t="shared" si="32"/>
        <v/>
      </c>
      <c r="BA25" s="4" t="str">
        <f t="shared" si="21"/>
        <v/>
      </c>
      <c r="BB25" s="29"/>
      <c r="BC25" s="4" t="str">
        <f t="shared" si="29"/>
        <v/>
      </c>
    </row>
    <row r="26" spans="1:55" ht="15">
      <c r="A26" s="59" t="str">
        <f t="shared" si="33"/>
        <v/>
      </c>
      <c r="B26" s="87" t="str">
        <f t="shared" si="38"/>
        <v/>
      </c>
      <c r="C26" s="59" t="str">
        <f t="shared" si="39"/>
        <v/>
      </c>
      <c r="D26" s="60" t="str">
        <f t="shared" si="40"/>
        <v/>
      </c>
      <c r="E26" s="66"/>
      <c r="F26" s="69"/>
      <c r="G26" s="69"/>
      <c r="H26" s="70"/>
      <c r="I26" s="70"/>
      <c r="J26" s="86"/>
      <c r="K26" s="86"/>
      <c r="L26" s="86"/>
      <c r="M26" s="86"/>
      <c r="N26" s="86"/>
      <c r="O26" s="86"/>
      <c r="P26" s="67" t="str">
        <f t="shared" si="41"/>
        <v/>
      </c>
      <c r="Q26" s="87" t="str">
        <f t="shared" si="42"/>
        <v/>
      </c>
      <c r="R26" s="59" t="str">
        <f t="shared" si="5"/>
        <v/>
      </c>
      <c r="S26" s="41"/>
      <c r="T26" s="28"/>
      <c r="U26" s="15" t="str">
        <f t="shared" si="6"/>
        <v/>
      </c>
      <c r="V26" s="16" t="str">
        <f t="shared" si="7"/>
        <v/>
      </c>
      <c r="W26" s="16" t="str">
        <f t="shared" si="8"/>
        <v/>
      </c>
      <c r="X26" s="16" t="str">
        <f t="shared" si="22"/>
        <v/>
      </c>
      <c r="Y26" s="16" t="str">
        <f t="shared" si="23"/>
        <v/>
      </c>
      <c r="Z26" s="28"/>
      <c r="AA26" s="15" t="str">
        <f t="shared" si="9"/>
        <v/>
      </c>
      <c r="AB26" s="16" t="str">
        <f t="shared" si="10"/>
        <v/>
      </c>
      <c r="AC26" s="16" t="str">
        <f t="shared" si="11"/>
        <v/>
      </c>
      <c r="AD26" s="16" t="str">
        <f t="shared" si="34"/>
        <v/>
      </c>
      <c r="AE26" s="16" t="str">
        <f t="shared" si="35"/>
        <v/>
      </c>
      <c r="AF26" s="28"/>
      <c r="AG26" s="15" t="str">
        <f t="shared" si="36"/>
        <v/>
      </c>
      <c r="AH26" s="16" t="str">
        <f t="shared" si="12"/>
        <v/>
      </c>
      <c r="AI26" s="16" t="str">
        <f t="shared" si="13"/>
        <v/>
      </c>
      <c r="AJ26" s="16" t="str">
        <f t="shared" si="24"/>
        <v/>
      </c>
      <c r="AK26" s="16" t="str">
        <f t="shared" si="25"/>
        <v/>
      </c>
      <c r="AL26" s="28"/>
      <c r="AM26" s="15" t="str">
        <f t="shared" si="14"/>
        <v/>
      </c>
      <c r="AN26" s="16" t="str">
        <f t="shared" si="15"/>
        <v/>
      </c>
      <c r="AO26" s="16" t="str">
        <f t="shared" si="16"/>
        <v/>
      </c>
      <c r="AP26" s="16" t="str">
        <f t="shared" si="26"/>
        <v/>
      </c>
      <c r="AQ26" s="16" t="str">
        <f t="shared" si="27"/>
        <v/>
      </c>
      <c r="AR26" s="19" t="str">
        <f t="shared" si="28"/>
        <v/>
      </c>
      <c r="AS26" s="27" t="str">
        <f t="shared" si="17"/>
        <v/>
      </c>
      <c r="AT26" s="18" t="str">
        <f t="shared" si="18"/>
        <v/>
      </c>
      <c r="AU26" s="42">
        <v>0</v>
      </c>
      <c r="AV26" s="17">
        <f t="shared" si="31"/>
        <v>0</v>
      </c>
      <c r="AW26" s="18">
        <f t="shared" si="19"/>
        <v>1</v>
      </c>
      <c r="AX26" s="4" t="str">
        <f t="shared" si="20"/>
        <v>=</v>
      </c>
      <c r="AY26" s="42"/>
      <c r="AZ26" s="4" t="str">
        <f t="shared" si="32"/>
        <v/>
      </c>
      <c r="BA26" s="4" t="str">
        <f t="shared" si="21"/>
        <v/>
      </c>
      <c r="BB26" s="29"/>
      <c r="BC26" s="4" t="str">
        <f t="shared" si="29"/>
        <v/>
      </c>
    </row>
    <row r="27" spans="1:55" ht="15">
      <c r="A27" s="59" t="str">
        <f t="shared" si="33"/>
        <v/>
      </c>
      <c r="B27" s="87" t="str">
        <f t="shared" si="38"/>
        <v/>
      </c>
      <c r="C27" s="59" t="str">
        <f t="shared" si="39"/>
        <v/>
      </c>
      <c r="D27" s="60" t="str">
        <f t="shared" si="40"/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si="41"/>
        <v/>
      </c>
      <c r="Q27" s="87" t="str">
        <f t="shared" si="42"/>
        <v/>
      </c>
      <c r="R27" s="59" t="str">
        <f t="shared" si="5"/>
        <v/>
      </c>
      <c r="S27" s="41"/>
      <c r="T27" s="28"/>
      <c r="U27" s="15" t="str">
        <f t="shared" si="6"/>
        <v/>
      </c>
      <c r="V27" s="16" t="str">
        <f t="shared" si="7"/>
        <v/>
      </c>
      <c r="W27" s="16" t="str">
        <f t="shared" si="8"/>
        <v/>
      </c>
      <c r="X27" s="16" t="str">
        <f t="shared" si="22"/>
        <v/>
      </c>
      <c r="Y27" s="16" t="str">
        <f t="shared" si="23"/>
        <v/>
      </c>
      <c r="Z27" s="28"/>
      <c r="AA27" s="15" t="str">
        <f t="shared" si="9"/>
        <v/>
      </c>
      <c r="AB27" s="16" t="str">
        <f t="shared" si="10"/>
        <v/>
      </c>
      <c r="AC27" s="16" t="str">
        <f t="shared" si="11"/>
        <v/>
      </c>
      <c r="AD27" s="16" t="str">
        <f t="shared" si="34"/>
        <v/>
      </c>
      <c r="AE27" s="16" t="str">
        <f t="shared" si="35"/>
        <v/>
      </c>
      <c r="AF27" s="28"/>
      <c r="AG27" s="15" t="str">
        <f t="shared" si="36"/>
        <v/>
      </c>
      <c r="AH27" s="16" t="str">
        <f t="shared" si="12"/>
        <v/>
      </c>
      <c r="AI27" s="16" t="str">
        <f t="shared" si="13"/>
        <v/>
      </c>
      <c r="AJ27" s="16" t="str">
        <f t="shared" si="24"/>
        <v/>
      </c>
      <c r="AK27" s="16" t="str">
        <f t="shared" si="25"/>
        <v/>
      </c>
      <c r="AL27" s="28"/>
      <c r="AM27" s="15" t="str">
        <f t="shared" si="14"/>
        <v/>
      </c>
      <c r="AN27" s="16" t="str">
        <f t="shared" si="15"/>
        <v/>
      </c>
      <c r="AO27" s="16" t="str">
        <f t="shared" si="16"/>
        <v/>
      </c>
      <c r="AP27" s="16" t="str">
        <f t="shared" si="26"/>
        <v/>
      </c>
      <c r="AQ27" s="16" t="str">
        <f t="shared" si="27"/>
        <v/>
      </c>
      <c r="AR27" s="19" t="str">
        <f t="shared" si="28"/>
        <v/>
      </c>
      <c r="AS27" s="27" t="str">
        <f t="shared" si="17"/>
        <v/>
      </c>
      <c r="AT27" s="18" t="str">
        <f t="shared" si="18"/>
        <v/>
      </c>
      <c r="AU27" s="42">
        <v>0</v>
      </c>
      <c r="AV27" s="17">
        <f t="shared" si="31"/>
        <v>0</v>
      </c>
      <c r="AW27" s="18">
        <f t="shared" si="19"/>
        <v>1</v>
      </c>
      <c r="AX27" s="4" t="str">
        <f t="shared" si="20"/>
        <v>=</v>
      </c>
      <c r="AY27" s="42"/>
      <c r="AZ27" s="4" t="str">
        <f t="shared" si="32"/>
        <v/>
      </c>
      <c r="BA27" s="4" t="str">
        <f t="shared" si="21"/>
        <v/>
      </c>
      <c r="BB27" s="29"/>
      <c r="BC27" s="4" t="str">
        <f t="shared" si="29"/>
        <v/>
      </c>
    </row>
    <row r="28" spans="1:55" ht="15">
      <c r="A28" s="59" t="str">
        <f t="shared" si="33"/>
        <v/>
      </c>
      <c r="B28" s="87" t="str">
        <f t="shared" si="38"/>
        <v/>
      </c>
      <c r="C28" s="59" t="str">
        <f t="shared" si="39"/>
        <v/>
      </c>
      <c r="D28" s="60" t="str">
        <f t="shared" si="40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41"/>
        <v/>
      </c>
      <c r="Q28" s="87" t="str">
        <f t="shared" si="42"/>
        <v/>
      </c>
      <c r="R28" s="59" t="str">
        <f t="shared" si="5"/>
        <v/>
      </c>
      <c r="S28" s="41"/>
      <c r="T28" s="28"/>
      <c r="U28" s="15" t="str">
        <f t="shared" si="6"/>
        <v/>
      </c>
      <c r="V28" s="16" t="str">
        <f t="shared" si="7"/>
        <v/>
      </c>
      <c r="W28" s="16" t="str">
        <f t="shared" si="8"/>
        <v/>
      </c>
      <c r="X28" s="16" t="str">
        <f t="shared" si="22"/>
        <v/>
      </c>
      <c r="Y28" s="16" t="str">
        <f t="shared" si="23"/>
        <v/>
      </c>
      <c r="Z28" s="28"/>
      <c r="AA28" s="15" t="str">
        <f t="shared" si="9"/>
        <v/>
      </c>
      <c r="AB28" s="16" t="str">
        <f t="shared" si="10"/>
        <v/>
      </c>
      <c r="AC28" s="16" t="str">
        <f t="shared" si="11"/>
        <v/>
      </c>
      <c r="AD28" s="16" t="str">
        <f t="shared" si="34"/>
        <v/>
      </c>
      <c r="AE28" s="16" t="str">
        <f t="shared" si="35"/>
        <v/>
      </c>
      <c r="AF28" s="28"/>
      <c r="AG28" s="15" t="str">
        <f t="shared" si="36"/>
        <v/>
      </c>
      <c r="AH28" s="16" t="str">
        <f t="shared" si="12"/>
        <v/>
      </c>
      <c r="AI28" s="16" t="str">
        <f t="shared" si="13"/>
        <v/>
      </c>
      <c r="AJ28" s="16" t="str">
        <f t="shared" si="24"/>
        <v/>
      </c>
      <c r="AK28" s="16" t="str">
        <f t="shared" si="25"/>
        <v/>
      </c>
      <c r="AL28" s="28"/>
      <c r="AM28" s="15" t="str">
        <f t="shared" si="14"/>
        <v/>
      </c>
      <c r="AN28" s="16" t="str">
        <f t="shared" si="15"/>
        <v/>
      </c>
      <c r="AO28" s="16" t="str">
        <f t="shared" si="16"/>
        <v/>
      </c>
      <c r="AP28" s="16" t="str">
        <f t="shared" si="26"/>
        <v/>
      </c>
      <c r="AQ28" s="16" t="str">
        <f t="shared" si="27"/>
        <v/>
      </c>
      <c r="AR28" s="19" t="str">
        <f t="shared" si="28"/>
        <v/>
      </c>
      <c r="AS28" s="27" t="str">
        <f t="shared" si="17"/>
        <v/>
      </c>
      <c r="AT28" s="18" t="str">
        <f t="shared" si="18"/>
        <v/>
      </c>
      <c r="AU28" s="42">
        <v>0</v>
      </c>
      <c r="AV28" s="17">
        <f t="shared" si="31"/>
        <v>0</v>
      </c>
      <c r="AW28" s="18">
        <f t="shared" si="19"/>
        <v>1</v>
      </c>
      <c r="AX28" s="4" t="str">
        <f t="shared" si="20"/>
        <v>=</v>
      </c>
      <c r="AY28" s="42"/>
      <c r="AZ28" s="4" t="str">
        <f t="shared" si="32"/>
        <v/>
      </c>
      <c r="BA28" s="4" t="str">
        <f t="shared" si="21"/>
        <v/>
      </c>
      <c r="BB28" s="29"/>
      <c r="BC28" s="4" t="str">
        <f t="shared" si="29"/>
        <v/>
      </c>
    </row>
    <row r="29" spans="1:55" ht="15">
      <c r="A29" s="59" t="str">
        <f t="shared" si="33"/>
        <v/>
      </c>
      <c r="B29" s="87" t="str">
        <f t="shared" si="38"/>
        <v/>
      </c>
      <c r="C29" s="59" t="str">
        <f t="shared" si="39"/>
        <v/>
      </c>
      <c r="D29" s="60" t="str">
        <f t="shared" si="40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41"/>
        <v/>
      </c>
      <c r="Q29" s="87" t="str">
        <f t="shared" si="42"/>
        <v/>
      </c>
      <c r="R29" s="59" t="str">
        <f t="shared" si="5"/>
        <v/>
      </c>
      <c r="S29" s="41"/>
      <c r="T29" s="28"/>
      <c r="U29" s="15" t="str">
        <f t="shared" si="6"/>
        <v/>
      </c>
      <c r="V29" s="16" t="str">
        <f t="shared" si="7"/>
        <v/>
      </c>
      <c r="W29" s="16" t="str">
        <f t="shared" si="8"/>
        <v/>
      </c>
      <c r="X29" s="16" t="str">
        <f t="shared" si="22"/>
        <v/>
      </c>
      <c r="Y29" s="16" t="str">
        <f t="shared" si="23"/>
        <v/>
      </c>
      <c r="Z29" s="28"/>
      <c r="AA29" s="15" t="str">
        <f t="shared" si="9"/>
        <v/>
      </c>
      <c r="AB29" s="16" t="str">
        <f t="shared" si="10"/>
        <v/>
      </c>
      <c r="AC29" s="16" t="str">
        <f t="shared" si="11"/>
        <v/>
      </c>
      <c r="AD29" s="16" t="str">
        <f t="shared" si="34"/>
        <v/>
      </c>
      <c r="AE29" s="16" t="str">
        <f t="shared" si="35"/>
        <v/>
      </c>
      <c r="AF29" s="28"/>
      <c r="AG29" s="15" t="str">
        <f t="shared" si="36"/>
        <v/>
      </c>
      <c r="AH29" s="16" t="str">
        <f t="shared" si="12"/>
        <v/>
      </c>
      <c r="AI29" s="16" t="str">
        <f t="shared" si="13"/>
        <v/>
      </c>
      <c r="AJ29" s="16" t="str">
        <f t="shared" si="24"/>
        <v/>
      </c>
      <c r="AK29" s="16" t="str">
        <f t="shared" si="25"/>
        <v/>
      </c>
      <c r="AL29" s="28"/>
      <c r="AM29" s="15" t="str">
        <f t="shared" si="14"/>
        <v/>
      </c>
      <c r="AN29" s="16" t="str">
        <f t="shared" si="15"/>
        <v/>
      </c>
      <c r="AO29" s="16" t="str">
        <f t="shared" si="16"/>
        <v/>
      </c>
      <c r="AP29" s="16" t="str">
        <f t="shared" si="26"/>
        <v/>
      </c>
      <c r="AQ29" s="16" t="str">
        <f t="shared" si="27"/>
        <v/>
      </c>
      <c r="AR29" s="19" t="str">
        <f t="shared" si="28"/>
        <v/>
      </c>
      <c r="AS29" s="27" t="str">
        <f t="shared" si="17"/>
        <v/>
      </c>
      <c r="AT29" s="18" t="str">
        <f t="shared" si="18"/>
        <v/>
      </c>
      <c r="AU29" s="42">
        <v>0</v>
      </c>
      <c r="AV29" s="17">
        <f t="shared" si="31"/>
        <v>0</v>
      </c>
      <c r="AW29" s="18">
        <f t="shared" si="19"/>
        <v>1</v>
      </c>
      <c r="AX29" s="4" t="str">
        <f t="shared" si="20"/>
        <v>=</v>
      </c>
      <c r="AY29" s="42"/>
      <c r="AZ29" s="4" t="str">
        <f t="shared" si="32"/>
        <v/>
      </c>
      <c r="BA29" s="4" t="str">
        <f t="shared" si="21"/>
        <v/>
      </c>
      <c r="BB29" s="29"/>
      <c r="BC29" s="4" t="str">
        <f t="shared" si="29"/>
        <v/>
      </c>
    </row>
    <row r="30" spans="1:55" ht="15">
      <c r="A30" s="59" t="str">
        <f t="shared" si="33"/>
        <v/>
      </c>
      <c r="B30" s="87" t="str">
        <f t="shared" si="38"/>
        <v/>
      </c>
      <c r="C30" s="59" t="str">
        <f t="shared" si="39"/>
        <v/>
      </c>
      <c r="D30" s="60" t="str">
        <f t="shared" si="40"/>
        <v/>
      </c>
      <c r="E30" s="66"/>
      <c r="F30" s="69"/>
      <c r="G30" s="69"/>
      <c r="H30" s="70"/>
      <c r="I30" s="70"/>
      <c r="J30" s="86"/>
      <c r="K30" s="86"/>
      <c r="L30" s="86"/>
      <c r="M30" s="86"/>
      <c r="N30" s="86"/>
      <c r="O30" s="86"/>
      <c r="P30" s="67" t="str">
        <f t="shared" si="41"/>
        <v/>
      </c>
      <c r="Q30" s="87" t="str">
        <f t="shared" si="42"/>
        <v/>
      </c>
      <c r="R30" s="59" t="str">
        <f t="shared" si="5"/>
        <v/>
      </c>
      <c r="S30" s="41"/>
      <c r="T30" s="28"/>
      <c r="U30" s="15" t="str">
        <f t="shared" si="6"/>
        <v/>
      </c>
      <c r="V30" s="16" t="str">
        <f t="shared" si="7"/>
        <v/>
      </c>
      <c r="W30" s="16" t="str">
        <f t="shared" si="8"/>
        <v/>
      </c>
      <c r="X30" s="16" t="str">
        <f t="shared" si="22"/>
        <v/>
      </c>
      <c r="Y30" s="16" t="str">
        <f t="shared" si="23"/>
        <v/>
      </c>
      <c r="Z30" s="28"/>
      <c r="AA30" s="15" t="str">
        <f t="shared" si="9"/>
        <v/>
      </c>
      <c r="AB30" s="16" t="str">
        <f t="shared" si="10"/>
        <v/>
      </c>
      <c r="AC30" s="16" t="str">
        <f t="shared" si="11"/>
        <v/>
      </c>
      <c r="AD30" s="16" t="str">
        <f t="shared" si="34"/>
        <v/>
      </c>
      <c r="AE30" s="16" t="str">
        <f t="shared" si="35"/>
        <v/>
      </c>
      <c r="AF30" s="28"/>
      <c r="AG30" s="15" t="str">
        <f t="shared" si="36"/>
        <v/>
      </c>
      <c r="AH30" s="16" t="str">
        <f t="shared" si="12"/>
        <v/>
      </c>
      <c r="AI30" s="16" t="str">
        <f t="shared" si="13"/>
        <v/>
      </c>
      <c r="AJ30" s="16" t="str">
        <f t="shared" si="24"/>
        <v/>
      </c>
      <c r="AK30" s="16" t="str">
        <f t="shared" si="25"/>
        <v/>
      </c>
      <c r="AL30" s="28"/>
      <c r="AM30" s="15" t="str">
        <f t="shared" si="14"/>
        <v/>
      </c>
      <c r="AN30" s="16" t="str">
        <f t="shared" si="15"/>
        <v/>
      </c>
      <c r="AO30" s="16" t="str">
        <f t="shared" si="16"/>
        <v/>
      </c>
      <c r="AP30" s="16" t="str">
        <f t="shared" si="26"/>
        <v/>
      </c>
      <c r="AQ30" s="16" t="str">
        <f t="shared" si="27"/>
        <v/>
      </c>
      <c r="AR30" s="19" t="str">
        <f t="shared" si="28"/>
        <v/>
      </c>
      <c r="AS30" s="27" t="str">
        <f t="shared" si="17"/>
        <v/>
      </c>
      <c r="AT30" s="18" t="str">
        <f t="shared" si="18"/>
        <v/>
      </c>
      <c r="AU30" s="42">
        <v>0</v>
      </c>
      <c r="AV30" s="17">
        <f t="shared" si="31"/>
        <v>0</v>
      </c>
      <c r="AW30" s="18">
        <f t="shared" si="19"/>
        <v>1</v>
      </c>
      <c r="AX30" s="4" t="str">
        <f t="shared" si="20"/>
        <v>=</v>
      </c>
      <c r="AY30" s="42"/>
      <c r="AZ30" s="4" t="str">
        <f t="shared" si="32"/>
        <v/>
      </c>
      <c r="BA30" s="4" t="str">
        <f t="shared" si="21"/>
        <v/>
      </c>
      <c r="BB30" s="29"/>
      <c r="BC30" s="4" t="str">
        <f t="shared" si="29"/>
        <v/>
      </c>
    </row>
    <row r="31" spans="1:55" ht="15">
      <c r="A31" s="59" t="str">
        <f t="shared" si="33"/>
        <v/>
      </c>
      <c r="B31" s="87" t="str">
        <f t="shared" si="38"/>
        <v/>
      </c>
      <c r="C31" s="59" t="str">
        <f t="shared" si="39"/>
        <v/>
      </c>
      <c r="D31" s="60" t="str">
        <f t="shared" si="40"/>
        <v/>
      </c>
      <c r="E31" s="66"/>
      <c r="F31" s="69"/>
      <c r="G31" s="69"/>
      <c r="H31" s="70"/>
      <c r="I31" s="70"/>
      <c r="J31" s="86"/>
      <c r="K31" s="86"/>
      <c r="L31" s="86"/>
      <c r="M31" s="86"/>
      <c r="N31" s="86"/>
      <c r="O31" s="86"/>
      <c r="P31" s="67" t="str">
        <f t="shared" si="41"/>
        <v/>
      </c>
      <c r="Q31" s="87" t="str">
        <f t="shared" si="42"/>
        <v/>
      </c>
      <c r="R31" s="59" t="str">
        <f t="shared" si="5"/>
        <v/>
      </c>
      <c r="S31" s="41"/>
      <c r="T31" s="28"/>
      <c r="U31" s="15" t="str">
        <f t="shared" si="6"/>
        <v/>
      </c>
      <c r="V31" s="16" t="str">
        <f t="shared" si="7"/>
        <v/>
      </c>
      <c r="W31" s="16" t="str">
        <f t="shared" si="8"/>
        <v/>
      </c>
      <c r="X31" s="16" t="str">
        <f t="shared" si="22"/>
        <v/>
      </c>
      <c r="Y31" s="16" t="str">
        <f t="shared" si="23"/>
        <v/>
      </c>
      <c r="Z31" s="28"/>
      <c r="AA31" s="15" t="str">
        <f t="shared" si="9"/>
        <v/>
      </c>
      <c r="AB31" s="16" t="str">
        <f t="shared" si="10"/>
        <v/>
      </c>
      <c r="AC31" s="16" t="str">
        <f t="shared" si="11"/>
        <v/>
      </c>
      <c r="AD31" s="16" t="str">
        <f t="shared" si="34"/>
        <v/>
      </c>
      <c r="AE31" s="16" t="str">
        <f t="shared" si="35"/>
        <v/>
      </c>
      <c r="AF31" s="28"/>
      <c r="AG31" s="15" t="str">
        <f t="shared" si="36"/>
        <v/>
      </c>
      <c r="AH31" s="16" t="str">
        <f t="shared" si="12"/>
        <v/>
      </c>
      <c r="AI31" s="16" t="str">
        <f t="shared" si="13"/>
        <v/>
      </c>
      <c r="AJ31" s="16" t="str">
        <f t="shared" si="24"/>
        <v/>
      </c>
      <c r="AK31" s="16" t="str">
        <f t="shared" si="25"/>
        <v/>
      </c>
      <c r="AL31" s="28"/>
      <c r="AM31" s="15" t="str">
        <f t="shared" si="14"/>
        <v/>
      </c>
      <c r="AN31" s="16" t="str">
        <f t="shared" si="15"/>
        <v/>
      </c>
      <c r="AO31" s="16" t="str">
        <f t="shared" si="16"/>
        <v/>
      </c>
      <c r="AP31" s="16" t="str">
        <f t="shared" si="26"/>
        <v/>
      </c>
      <c r="AQ31" s="16" t="str">
        <f t="shared" si="27"/>
        <v/>
      </c>
      <c r="AR31" s="19" t="str">
        <f t="shared" si="28"/>
        <v/>
      </c>
      <c r="AS31" s="27" t="str">
        <f t="shared" si="17"/>
        <v/>
      </c>
      <c r="AT31" s="18" t="str">
        <f t="shared" si="18"/>
        <v/>
      </c>
      <c r="AU31" s="42">
        <v>0</v>
      </c>
      <c r="AV31" s="17">
        <f t="shared" si="31"/>
        <v>0</v>
      </c>
      <c r="AW31" s="18">
        <f t="shared" si="19"/>
        <v>1</v>
      </c>
      <c r="AX31" s="4" t="str">
        <f t="shared" si="20"/>
        <v>=</v>
      </c>
      <c r="AY31" s="42"/>
      <c r="AZ31" s="4" t="str">
        <f t="shared" si="32"/>
        <v/>
      </c>
      <c r="BA31" s="4" t="str">
        <f t="shared" si="21"/>
        <v/>
      </c>
      <c r="BB31" s="29"/>
      <c r="BC31" s="4" t="str">
        <f t="shared" si="29"/>
        <v/>
      </c>
    </row>
    <row r="32" spans="1:55" ht="15">
      <c r="A32" s="59" t="str">
        <f t="shared" si="33"/>
        <v/>
      </c>
      <c r="B32" s="87" t="str">
        <f t="shared" si="38"/>
        <v/>
      </c>
      <c r="C32" s="59" t="str">
        <f t="shared" si="39"/>
        <v/>
      </c>
      <c r="D32" s="60" t="str">
        <f t="shared" si="40"/>
        <v/>
      </c>
      <c r="E32" s="66"/>
      <c r="F32" s="66"/>
      <c r="G32" s="66"/>
      <c r="H32" s="66"/>
      <c r="I32" s="66"/>
      <c r="J32" s="86"/>
      <c r="K32" s="86"/>
      <c r="L32" s="86"/>
      <c r="M32" s="86"/>
      <c r="N32" s="86"/>
      <c r="O32" s="86"/>
      <c r="P32" s="67" t="str">
        <f t="shared" si="41"/>
        <v/>
      </c>
      <c r="Q32" s="87" t="str">
        <f t="shared" si="42"/>
        <v/>
      </c>
      <c r="R32" s="59" t="str">
        <f t="shared" si="5"/>
        <v/>
      </c>
      <c r="S32" s="41"/>
      <c r="T32" s="28"/>
      <c r="U32" s="15" t="str">
        <f t="shared" si="6"/>
        <v/>
      </c>
      <c r="V32" s="16" t="str">
        <f t="shared" si="7"/>
        <v/>
      </c>
      <c r="W32" s="16" t="str">
        <f t="shared" si="8"/>
        <v/>
      </c>
      <c r="X32" s="16" t="str">
        <f t="shared" si="22"/>
        <v/>
      </c>
      <c r="Y32" s="16" t="str">
        <f t="shared" si="23"/>
        <v/>
      </c>
      <c r="Z32" s="28"/>
      <c r="AA32" s="15" t="str">
        <f t="shared" si="9"/>
        <v/>
      </c>
      <c r="AB32" s="16" t="str">
        <f t="shared" si="10"/>
        <v/>
      </c>
      <c r="AC32" s="16" t="str">
        <f t="shared" si="11"/>
        <v/>
      </c>
      <c r="AD32" s="16" t="str">
        <f t="shared" si="34"/>
        <v/>
      </c>
      <c r="AE32" s="16" t="str">
        <f t="shared" si="35"/>
        <v/>
      </c>
      <c r="AF32" s="28"/>
      <c r="AG32" s="15" t="str">
        <f t="shared" si="36"/>
        <v/>
      </c>
      <c r="AH32" s="16" t="str">
        <f t="shared" si="12"/>
        <v/>
      </c>
      <c r="AI32" s="16" t="str">
        <f t="shared" si="13"/>
        <v/>
      </c>
      <c r="AJ32" s="16" t="str">
        <f t="shared" si="24"/>
        <v/>
      </c>
      <c r="AK32" s="16" t="str">
        <f t="shared" si="25"/>
        <v/>
      </c>
      <c r="AL32" s="28"/>
      <c r="AM32" s="15" t="str">
        <f t="shared" si="14"/>
        <v/>
      </c>
      <c r="AN32" s="16" t="str">
        <f t="shared" si="15"/>
        <v/>
      </c>
      <c r="AO32" s="16" t="str">
        <f t="shared" si="16"/>
        <v/>
      </c>
      <c r="AP32" s="16" t="str">
        <f t="shared" si="26"/>
        <v/>
      </c>
      <c r="AQ32" s="16" t="str">
        <f t="shared" si="27"/>
        <v/>
      </c>
      <c r="AR32" s="19" t="str">
        <f t="shared" si="28"/>
        <v/>
      </c>
      <c r="AS32" s="27" t="str">
        <f t="shared" si="17"/>
        <v/>
      </c>
      <c r="AT32" s="18" t="str">
        <f t="shared" si="18"/>
        <v/>
      </c>
      <c r="AU32" s="42">
        <v>0</v>
      </c>
      <c r="AV32" s="17">
        <f t="shared" si="31"/>
        <v>0</v>
      </c>
      <c r="AW32" s="18">
        <f t="shared" si="19"/>
        <v>1</v>
      </c>
      <c r="AX32" s="4" t="str">
        <f t="shared" si="20"/>
        <v>=</v>
      </c>
      <c r="AY32" s="42"/>
      <c r="AZ32" s="4" t="str">
        <f t="shared" si="32"/>
        <v/>
      </c>
      <c r="BA32" s="4" t="str">
        <f t="shared" si="21"/>
        <v/>
      </c>
      <c r="BB32" s="29"/>
      <c r="BC32" s="4" t="str">
        <f t="shared" si="29"/>
        <v/>
      </c>
    </row>
    <row r="33" spans="1:55" ht="15" hidden="1">
      <c r="A33" s="59" t="str">
        <f t="shared" si="33"/>
        <v/>
      </c>
      <c r="B33" s="59" t="str">
        <f t="shared" si="38"/>
        <v/>
      </c>
      <c r="C33" s="59" t="str">
        <f t="shared" si="39"/>
        <v/>
      </c>
      <c r="D33" s="60" t="str">
        <f t="shared" si="40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42"/>
        <v/>
      </c>
      <c r="R33" s="59" t="str">
        <f t="shared" si="5"/>
        <v/>
      </c>
      <c r="S33" s="41"/>
      <c r="T33" s="28"/>
      <c r="U33" s="15" t="str">
        <f t="shared" si="6"/>
        <v/>
      </c>
      <c r="V33" s="16" t="str">
        <f t="shared" si="7"/>
        <v/>
      </c>
      <c r="W33" s="16" t="str">
        <f t="shared" si="8"/>
        <v/>
      </c>
      <c r="X33" s="16" t="str">
        <f t="shared" si="22"/>
        <v/>
      </c>
      <c r="Y33" s="16" t="str">
        <f t="shared" si="23"/>
        <v/>
      </c>
      <c r="Z33" s="28"/>
      <c r="AA33" s="15" t="str">
        <f t="shared" si="9"/>
        <v/>
      </c>
      <c r="AB33" s="16" t="str">
        <f t="shared" si="10"/>
        <v/>
      </c>
      <c r="AC33" s="16" t="str">
        <f t="shared" si="11"/>
        <v/>
      </c>
      <c r="AD33" s="16" t="str">
        <f t="shared" si="34"/>
        <v/>
      </c>
      <c r="AE33" s="16" t="str">
        <f t="shared" si="35"/>
        <v/>
      </c>
      <c r="AF33" s="28"/>
      <c r="AG33" s="15" t="str">
        <f t="shared" si="36"/>
        <v/>
      </c>
      <c r="AH33" s="16" t="str">
        <f t="shared" si="12"/>
        <v/>
      </c>
      <c r="AI33" s="16" t="str">
        <f t="shared" si="13"/>
        <v/>
      </c>
      <c r="AJ33" s="16" t="str">
        <f t="shared" si="24"/>
        <v/>
      </c>
      <c r="AK33" s="16" t="str">
        <f t="shared" si="25"/>
        <v/>
      </c>
      <c r="AL33" s="28"/>
      <c r="AM33" s="15" t="str">
        <f t="shared" si="14"/>
        <v/>
      </c>
      <c r="AN33" s="16" t="str">
        <f t="shared" si="15"/>
        <v/>
      </c>
      <c r="AO33" s="16" t="str">
        <f t="shared" si="16"/>
        <v/>
      </c>
      <c r="AP33" s="16" t="str">
        <f t="shared" si="26"/>
        <v/>
      </c>
      <c r="AQ33" s="16" t="str">
        <f t="shared" si="27"/>
        <v/>
      </c>
      <c r="AR33" s="19" t="str">
        <f t="shared" si="28"/>
        <v/>
      </c>
      <c r="AS33" s="27" t="str">
        <f t="shared" si="17"/>
        <v/>
      </c>
      <c r="AT33" s="18" t="str">
        <f t="shared" si="18"/>
        <v/>
      </c>
      <c r="AU33" s="42">
        <v>0</v>
      </c>
      <c r="AV33" s="17">
        <f t="shared" si="31"/>
        <v>0</v>
      </c>
      <c r="AW33" s="18">
        <f t="shared" si="19"/>
        <v>1</v>
      </c>
      <c r="AX33" s="4" t="str">
        <f t="shared" si="20"/>
        <v>=</v>
      </c>
      <c r="AY33" s="42"/>
      <c r="AZ33" s="4" t="str">
        <f t="shared" si="32"/>
        <v/>
      </c>
      <c r="BA33" s="4" t="str">
        <f t="shared" si="21"/>
        <v/>
      </c>
      <c r="BB33" s="29"/>
      <c r="BC33" s="4" t="str">
        <f t="shared" si="29"/>
        <v/>
      </c>
    </row>
    <row r="34" spans="1:55" ht="15" hidden="1">
      <c r="A34" s="59" t="str">
        <f t="shared" si="33"/>
        <v/>
      </c>
      <c r="B34" s="59" t="str">
        <f t="shared" si="38"/>
        <v/>
      </c>
      <c r="C34" s="59" t="str">
        <f t="shared" si="39"/>
        <v/>
      </c>
      <c r="D34" s="60" t="str">
        <f t="shared" si="40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42"/>
        <v/>
      </c>
      <c r="R34" s="59" t="str">
        <f t="shared" si="5"/>
        <v/>
      </c>
      <c r="S34" s="41"/>
      <c r="T34" s="28"/>
      <c r="U34" s="15" t="str">
        <f t="shared" si="6"/>
        <v/>
      </c>
      <c r="V34" s="16" t="str">
        <f t="shared" si="7"/>
        <v/>
      </c>
      <c r="W34" s="16" t="str">
        <f t="shared" si="8"/>
        <v/>
      </c>
      <c r="X34" s="16" t="str">
        <f t="shared" si="22"/>
        <v/>
      </c>
      <c r="Y34" s="16" t="str">
        <f t="shared" si="23"/>
        <v/>
      </c>
      <c r="Z34" s="28"/>
      <c r="AA34" s="15" t="str">
        <f t="shared" si="9"/>
        <v/>
      </c>
      <c r="AB34" s="16" t="str">
        <f t="shared" si="10"/>
        <v/>
      </c>
      <c r="AC34" s="16" t="str">
        <f t="shared" si="11"/>
        <v/>
      </c>
      <c r="AD34" s="16" t="str">
        <f t="shared" si="34"/>
        <v/>
      </c>
      <c r="AE34" s="16" t="str">
        <f t="shared" si="35"/>
        <v/>
      </c>
      <c r="AF34" s="28"/>
      <c r="AG34" s="15" t="str">
        <f t="shared" si="36"/>
        <v/>
      </c>
      <c r="AH34" s="16" t="str">
        <f t="shared" si="12"/>
        <v/>
      </c>
      <c r="AI34" s="16" t="str">
        <f t="shared" si="13"/>
        <v/>
      </c>
      <c r="AJ34" s="16" t="str">
        <f t="shared" si="24"/>
        <v/>
      </c>
      <c r="AK34" s="16" t="str">
        <f t="shared" si="25"/>
        <v/>
      </c>
      <c r="AL34" s="28"/>
      <c r="AM34" s="15" t="str">
        <f t="shared" si="14"/>
        <v/>
      </c>
      <c r="AN34" s="16" t="str">
        <f t="shared" si="15"/>
        <v/>
      </c>
      <c r="AO34" s="16" t="str">
        <f t="shared" si="16"/>
        <v/>
      </c>
      <c r="AP34" s="16" t="str">
        <f t="shared" si="26"/>
        <v/>
      </c>
      <c r="AQ34" s="16" t="str">
        <f t="shared" si="27"/>
        <v/>
      </c>
      <c r="AR34" s="19" t="str">
        <f t="shared" si="28"/>
        <v/>
      </c>
      <c r="AS34" s="27" t="str">
        <f t="shared" si="17"/>
        <v/>
      </c>
      <c r="AT34" s="18" t="str">
        <f t="shared" si="18"/>
        <v/>
      </c>
      <c r="AU34" s="42">
        <v>0</v>
      </c>
      <c r="AV34" s="17">
        <f t="shared" si="31"/>
        <v>0</v>
      </c>
      <c r="AW34" s="18">
        <f t="shared" si="19"/>
        <v>1</v>
      </c>
      <c r="AX34" s="4" t="str">
        <f t="shared" si="20"/>
        <v>=</v>
      </c>
      <c r="AY34" s="42"/>
      <c r="AZ34" s="4" t="str">
        <f t="shared" si="32"/>
        <v/>
      </c>
      <c r="BA34" s="4" t="str">
        <f t="shared" si="21"/>
        <v/>
      </c>
      <c r="BB34" s="29"/>
      <c r="BC34" s="4" t="str">
        <f t="shared" si="29"/>
        <v/>
      </c>
    </row>
    <row r="35" spans="1:55" ht="15" hidden="1">
      <c r="A35" s="59" t="str">
        <f t="shared" si="33"/>
        <v/>
      </c>
      <c r="B35" s="59" t="str">
        <f t="shared" si="38"/>
        <v/>
      </c>
      <c r="C35" s="59" t="str">
        <f t="shared" si="39"/>
        <v/>
      </c>
      <c r="D35" s="60" t="str">
        <f t="shared" si="40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42"/>
        <v/>
      </c>
      <c r="R35" s="59" t="str">
        <f t="shared" si="5"/>
        <v/>
      </c>
      <c r="S35" s="41"/>
      <c r="T35" s="28"/>
      <c r="U35" s="15" t="str">
        <f t="shared" si="6"/>
        <v/>
      </c>
      <c r="V35" s="16" t="str">
        <f t="shared" si="7"/>
        <v/>
      </c>
      <c r="W35" s="16" t="str">
        <f t="shared" si="8"/>
        <v/>
      </c>
      <c r="X35" s="16" t="str">
        <f t="shared" si="22"/>
        <v/>
      </c>
      <c r="Y35" s="16" t="str">
        <f t="shared" si="23"/>
        <v/>
      </c>
      <c r="Z35" s="28"/>
      <c r="AA35" s="15" t="str">
        <f t="shared" si="9"/>
        <v/>
      </c>
      <c r="AB35" s="16" t="str">
        <f t="shared" si="10"/>
        <v/>
      </c>
      <c r="AC35" s="16" t="str">
        <f t="shared" si="11"/>
        <v/>
      </c>
      <c r="AD35" s="16" t="str">
        <f t="shared" si="34"/>
        <v/>
      </c>
      <c r="AE35" s="16" t="str">
        <f t="shared" si="35"/>
        <v/>
      </c>
      <c r="AF35" s="28"/>
      <c r="AG35" s="15" t="str">
        <f t="shared" si="36"/>
        <v/>
      </c>
      <c r="AH35" s="16" t="str">
        <f t="shared" si="12"/>
        <v/>
      </c>
      <c r="AI35" s="16" t="str">
        <f t="shared" si="13"/>
        <v/>
      </c>
      <c r="AJ35" s="16" t="str">
        <f t="shared" si="24"/>
        <v/>
      </c>
      <c r="AK35" s="16" t="str">
        <f t="shared" si="25"/>
        <v/>
      </c>
      <c r="AL35" s="28"/>
      <c r="AM35" s="15" t="str">
        <f t="shared" si="14"/>
        <v/>
      </c>
      <c r="AN35" s="16" t="str">
        <f t="shared" si="15"/>
        <v/>
      </c>
      <c r="AO35" s="16" t="str">
        <f t="shared" si="16"/>
        <v/>
      </c>
      <c r="AP35" s="16" t="str">
        <f t="shared" si="26"/>
        <v/>
      </c>
      <c r="AQ35" s="16" t="str">
        <f t="shared" si="27"/>
        <v/>
      </c>
      <c r="AR35" s="19" t="str">
        <f t="shared" si="28"/>
        <v/>
      </c>
      <c r="AS35" s="27" t="str">
        <f t="shared" si="17"/>
        <v/>
      </c>
      <c r="AT35" s="18" t="str">
        <f t="shared" si="18"/>
        <v/>
      </c>
      <c r="AU35" s="42">
        <v>0</v>
      </c>
      <c r="AV35" s="17">
        <f t="shared" si="31"/>
        <v>0</v>
      </c>
      <c r="AW35" s="18">
        <f t="shared" si="19"/>
        <v>1</v>
      </c>
      <c r="AX35" s="4" t="str">
        <f t="shared" si="20"/>
        <v>=</v>
      </c>
      <c r="AY35" s="42"/>
      <c r="AZ35" s="4" t="str">
        <f t="shared" si="32"/>
        <v/>
      </c>
      <c r="BA35" s="4" t="str">
        <f t="shared" si="21"/>
        <v/>
      </c>
      <c r="BB35" s="29"/>
      <c r="BC35" s="4" t="str">
        <f t="shared" si="29"/>
        <v/>
      </c>
    </row>
    <row r="36" spans="1:55" ht="15" hidden="1">
      <c r="A36" s="59" t="str">
        <f t="shared" si="33"/>
        <v/>
      </c>
      <c r="B36" s="59" t="str">
        <f t="shared" si="38"/>
        <v/>
      </c>
      <c r="C36" s="59" t="str">
        <f t="shared" si="39"/>
        <v/>
      </c>
      <c r="D36" s="60" t="str">
        <f t="shared" si="40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42"/>
        <v/>
      </c>
      <c r="R36" s="59" t="str">
        <f t="shared" si="5"/>
        <v/>
      </c>
      <c r="S36" s="41"/>
      <c r="T36" s="28"/>
      <c r="U36" s="15" t="str">
        <f t="shared" si="6"/>
        <v/>
      </c>
      <c r="V36" s="16" t="str">
        <f t="shared" si="7"/>
        <v/>
      </c>
      <c r="W36" s="16" t="str">
        <f t="shared" si="8"/>
        <v/>
      </c>
      <c r="X36" s="16" t="str">
        <f t="shared" si="22"/>
        <v/>
      </c>
      <c r="Y36" s="16" t="str">
        <f t="shared" si="23"/>
        <v/>
      </c>
      <c r="Z36" s="28"/>
      <c r="AA36" s="15" t="str">
        <f t="shared" si="9"/>
        <v/>
      </c>
      <c r="AB36" s="16" t="str">
        <f t="shared" si="10"/>
        <v/>
      </c>
      <c r="AC36" s="16" t="str">
        <f t="shared" si="11"/>
        <v/>
      </c>
      <c r="AD36" s="16" t="str">
        <f t="shared" si="34"/>
        <v/>
      </c>
      <c r="AE36" s="16" t="str">
        <f t="shared" si="35"/>
        <v/>
      </c>
      <c r="AF36" s="28"/>
      <c r="AG36" s="15" t="str">
        <f t="shared" si="36"/>
        <v/>
      </c>
      <c r="AH36" s="16" t="str">
        <f t="shared" si="12"/>
        <v/>
      </c>
      <c r="AI36" s="16" t="str">
        <f t="shared" si="13"/>
        <v/>
      </c>
      <c r="AJ36" s="16" t="str">
        <f t="shared" si="24"/>
        <v/>
      </c>
      <c r="AK36" s="16" t="str">
        <f t="shared" si="25"/>
        <v/>
      </c>
      <c r="AL36" s="28"/>
      <c r="AM36" s="15" t="str">
        <f t="shared" si="14"/>
        <v/>
      </c>
      <c r="AN36" s="16" t="str">
        <f t="shared" si="15"/>
        <v/>
      </c>
      <c r="AO36" s="16" t="str">
        <f t="shared" si="16"/>
        <v/>
      </c>
      <c r="AP36" s="16" t="str">
        <f t="shared" si="26"/>
        <v/>
      </c>
      <c r="AQ36" s="16" t="str">
        <f t="shared" si="27"/>
        <v/>
      </c>
      <c r="AR36" s="19" t="str">
        <f t="shared" si="28"/>
        <v/>
      </c>
      <c r="AS36" s="27" t="str">
        <f t="shared" si="17"/>
        <v/>
      </c>
      <c r="AT36" s="18" t="str">
        <f t="shared" si="18"/>
        <v/>
      </c>
      <c r="AU36" s="42">
        <v>0</v>
      </c>
      <c r="AV36" s="17">
        <f t="shared" si="31"/>
        <v>0</v>
      </c>
      <c r="AW36" s="18">
        <f t="shared" si="19"/>
        <v>1</v>
      </c>
      <c r="AX36" s="4" t="str">
        <f t="shared" si="20"/>
        <v>=</v>
      </c>
      <c r="AY36" s="42"/>
      <c r="AZ36" s="4" t="str">
        <f t="shared" si="32"/>
        <v/>
      </c>
      <c r="BA36" s="4" t="str">
        <f t="shared" si="21"/>
        <v/>
      </c>
      <c r="BB36" s="29"/>
      <c r="BC36" s="4" t="str">
        <f t="shared" si="29"/>
        <v/>
      </c>
    </row>
    <row r="37" spans="1:55" ht="15" hidden="1">
      <c r="A37" s="59" t="str">
        <f t="shared" si="33"/>
        <v/>
      </c>
      <c r="B37" s="59" t="str">
        <f t="shared" si="38"/>
        <v/>
      </c>
      <c r="C37" s="59" t="str">
        <f t="shared" si="39"/>
        <v/>
      </c>
      <c r="D37" s="60" t="str">
        <f t="shared" si="40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42"/>
        <v/>
      </c>
      <c r="R37" s="59" t="str">
        <f t="shared" si="5"/>
        <v/>
      </c>
      <c r="S37" s="41"/>
      <c r="T37" s="28"/>
      <c r="U37" s="15" t="str">
        <f t="shared" si="6"/>
        <v/>
      </c>
      <c r="V37" s="16" t="str">
        <f t="shared" si="7"/>
        <v/>
      </c>
      <c r="W37" s="16" t="str">
        <f t="shared" si="8"/>
        <v/>
      </c>
      <c r="X37" s="16" t="str">
        <f t="shared" si="22"/>
        <v/>
      </c>
      <c r="Y37" s="16" t="str">
        <f t="shared" si="23"/>
        <v/>
      </c>
      <c r="Z37" s="28"/>
      <c r="AA37" s="15" t="str">
        <f t="shared" si="9"/>
        <v/>
      </c>
      <c r="AB37" s="16" t="str">
        <f t="shared" si="10"/>
        <v/>
      </c>
      <c r="AC37" s="16" t="str">
        <f t="shared" si="11"/>
        <v/>
      </c>
      <c r="AD37" s="16" t="str">
        <f t="shared" si="34"/>
        <v/>
      </c>
      <c r="AE37" s="16" t="str">
        <f t="shared" si="35"/>
        <v/>
      </c>
      <c r="AF37" s="28"/>
      <c r="AG37" s="15" t="str">
        <f t="shared" si="36"/>
        <v/>
      </c>
      <c r="AH37" s="16" t="str">
        <f t="shared" si="12"/>
        <v/>
      </c>
      <c r="AI37" s="16" t="str">
        <f t="shared" si="13"/>
        <v/>
      </c>
      <c r="AJ37" s="16" t="str">
        <f t="shared" si="24"/>
        <v/>
      </c>
      <c r="AK37" s="16" t="str">
        <f t="shared" si="25"/>
        <v/>
      </c>
      <c r="AL37" s="28"/>
      <c r="AM37" s="15" t="str">
        <f t="shared" si="14"/>
        <v/>
      </c>
      <c r="AN37" s="16" t="str">
        <f t="shared" si="15"/>
        <v/>
      </c>
      <c r="AO37" s="16" t="str">
        <f t="shared" si="16"/>
        <v/>
      </c>
      <c r="AP37" s="16" t="str">
        <f t="shared" si="26"/>
        <v/>
      </c>
      <c r="AQ37" s="16" t="str">
        <f t="shared" si="27"/>
        <v/>
      </c>
      <c r="AR37" s="19" t="str">
        <f t="shared" si="28"/>
        <v/>
      </c>
      <c r="AS37" s="27" t="str">
        <f t="shared" si="17"/>
        <v/>
      </c>
      <c r="AT37" s="18" t="str">
        <f t="shared" si="18"/>
        <v/>
      </c>
      <c r="AU37" s="42">
        <v>0</v>
      </c>
      <c r="AV37" s="17">
        <f t="shared" si="31"/>
        <v>0</v>
      </c>
      <c r="AW37" s="18">
        <f t="shared" si="19"/>
        <v>1</v>
      </c>
      <c r="AX37" s="4" t="str">
        <f t="shared" si="20"/>
        <v>=</v>
      </c>
      <c r="AY37" s="42"/>
      <c r="AZ37" s="4" t="str">
        <f t="shared" si="32"/>
        <v/>
      </c>
      <c r="BA37" s="4" t="str">
        <f t="shared" si="21"/>
        <v/>
      </c>
      <c r="BB37" s="29"/>
      <c r="BC37" s="4" t="str">
        <f t="shared" si="29"/>
        <v/>
      </c>
    </row>
    <row r="38" spans="1:55" ht="15" hidden="1">
      <c r="A38" s="59" t="str">
        <f t="shared" si="33"/>
        <v/>
      </c>
      <c r="B38" s="59" t="str">
        <f t="shared" si="38"/>
        <v/>
      </c>
      <c r="C38" s="59" t="str">
        <f t="shared" si="39"/>
        <v/>
      </c>
      <c r="D38" s="60" t="str">
        <f t="shared" si="40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42"/>
        <v/>
      </c>
      <c r="R38" s="59" t="str">
        <f t="shared" si="5"/>
        <v/>
      </c>
      <c r="S38" s="41"/>
      <c r="T38" s="28"/>
      <c r="U38" s="15" t="str">
        <f t="shared" si="6"/>
        <v/>
      </c>
      <c r="V38" s="16" t="str">
        <f t="shared" si="7"/>
        <v/>
      </c>
      <c r="W38" s="16" t="str">
        <f t="shared" si="8"/>
        <v/>
      </c>
      <c r="X38" s="16" t="str">
        <f t="shared" si="22"/>
        <v/>
      </c>
      <c r="Y38" s="16" t="str">
        <f t="shared" si="23"/>
        <v/>
      </c>
      <c r="Z38" s="28"/>
      <c r="AA38" s="15" t="str">
        <f t="shared" si="9"/>
        <v/>
      </c>
      <c r="AB38" s="16" t="str">
        <f t="shared" si="10"/>
        <v/>
      </c>
      <c r="AC38" s="16" t="str">
        <f t="shared" si="11"/>
        <v/>
      </c>
      <c r="AD38" s="16" t="str">
        <f t="shared" si="34"/>
        <v/>
      </c>
      <c r="AE38" s="16" t="str">
        <f t="shared" si="35"/>
        <v/>
      </c>
      <c r="AF38" s="28"/>
      <c r="AG38" s="15" t="str">
        <f t="shared" si="36"/>
        <v/>
      </c>
      <c r="AH38" s="16" t="str">
        <f t="shared" si="12"/>
        <v/>
      </c>
      <c r="AI38" s="16" t="str">
        <f t="shared" si="13"/>
        <v/>
      </c>
      <c r="AJ38" s="16" t="str">
        <f t="shared" si="24"/>
        <v/>
      </c>
      <c r="AK38" s="16" t="str">
        <f t="shared" si="25"/>
        <v/>
      </c>
      <c r="AL38" s="28"/>
      <c r="AM38" s="15" t="str">
        <f t="shared" si="14"/>
        <v/>
      </c>
      <c r="AN38" s="16" t="str">
        <f t="shared" si="15"/>
        <v/>
      </c>
      <c r="AO38" s="16" t="str">
        <f t="shared" si="16"/>
        <v/>
      </c>
      <c r="AP38" s="16" t="str">
        <f t="shared" si="26"/>
        <v/>
      </c>
      <c r="AQ38" s="16" t="str">
        <f t="shared" si="27"/>
        <v/>
      </c>
      <c r="AR38" s="19" t="str">
        <f t="shared" si="28"/>
        <v/>
      </c>
      <c r="AS38" s="27" t="str">
        <f t="shared" si="17"/>
        <v/>
      </c>
      <c r="AT38" s="18" t="str">
        <f t="shared" si="18"/>
        <v/>
      </c>
      <c r="AU38" s="42">
        <v>0</v>
      </c>
      <c r="AV38" s="17">
        <f t="shared" si="31"/>
        <v>0</v>
      </c>
      <c r="AW38" s="18">
        <f t="shared" si="19"/>
        <v>1</v>
      </c>
      <c r="AX38" s="4" t="str">
        <f t="shared" si="20"/>
        <v>=</v>
      </c>
      <c r="AY38" s="42"/>
      <c r="AZ38" s="4" t="str">
        <f t="shared" si="32"/>
        <v/>
      </c>
      <c r="BA38" s="4" t="str">
        <f t="shared" si="21"/>
        <v/>
      </c>
      <c r="BB38" s="29"/>
      <c r="BC38" s="4" t="str">
        <f t="shared" si="29"/>
        <v/>
      </c>
    </row>
    <row r="39" spans="1:55" ht="15" hidden="1">
      <c r="A39" s="59" t="str">
        <f t="shared" si="33"/>
        <v/>
      </c>
      <c r="B39" s="59" t="str">
        <f t="shared" si="38"/>
        <v/>
      </c>
      <c r="C39" s="59" t="str">
        <f t="shared" si="39"/>
        <v/>
      </c>
      <c r="D39" s="60" t="str">
        <f t="shared" si="40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42"/>
        <v/>
      </c>
      <c r="R39" s="59" t="str">
        <f t="shared" si="5"/>
        <v/>
      </c>
      <c r="S39" s="41"/>
      <c r="T39" s="28"/>
      <c r="U39" s="15" t="str">
        <f t="shared" si="6"/>
        <v/>
      </c>
      <c r="V39" s="16" t="str">
        <f t="shared" si="7"/>
        <v/>
      </c>
      <c r="W39" s="16" t="str">
        <f t="shared" si="8"/>
        <v/>
      </c>
      <c r="X39" s="16" t="str">
        <f t="shared" si="22"/>
        <v/>
      </c>
      <c r="Y39" s="16" t="str">
        <f t="shared" si="23"/>
        <v/>
      </c>
      <c r="Z39" s="28"/>
      <c r="AA39" s="15" t="str">
        <f t="shared" si="9"/>
        <v/>
      </c>
      <c r="AB39" s="16" t="str">
        <f t="shared" si="10"/>
        <v/>
      </c>
      <c r="AC39" s="16" t="str">
        <f t="shared" si="11"/>
        <v/>
      </c>
      <c r="AD39" s="16" t="str">
        <f t="shared" si="34"/>
        <v/>
      </c>
      <c r="AE39" s="16" t="str">
        <f t="shared" si="35"/>
        <v/>
      </c>
      <c r="AF39" s="28"/>
      <c r="AG39" s="15" t="str">
        <f t="shared" si="36"/>
        <v/>
      </c>
      <c r="AH39" s="16" t="str">
        <f t="shared" si="12"/>
        <v/>
      </c>
      <c r="AI39" s="16" t="str">
        <f t="shared" si="13"/>
        <v/>
      </c>
      <c r="AJ39" s="16" t="str">
        <f t="shared" si="24"/>
        <v/>
      </c>
      <c r="AK39" s="16" t="str">
        <f t="shared" si="25"/>
        <v/>
      </c>
      <c r="AL39" s="28"/>
      <c r="AM39" s="15" t="str">
        <f t="shared" si="14"/>
        <v/>
      </c>
      <c r="AN39" s="16" t="str">
        <f t="shared" si="15"/>
        <v/>
      </c>
      <c r="AO39" s="16" t="str">
        <f t="shared" si="16"/>
        <v/>
      </c>
      <c r="AP39" s="16" t="str">
        <f t="shared" si="26"/>
        <v/>
      </c>
      <c r="AQ39" s="16" t="str">
        <f t="shared" si="27"/>
        <v/>
      </c>
      <c r="AR39" s="19" t="str">
        <f t="shared" si="28"/>
        <v/>
      </c>
      <c r="AS39" s="27" t="str">
        <f t="shared" si="17"/>
        <v/>
      </c>
      <c r="AT39" s="18" t="str">
        <f t="shared" si="18"/>
        <v/>
      </c>
      <c r="AU39" s="42">
        <v>0</v>
      </c>
      <c r="AV39" s="17">
        <f t="shared" si="31"/>
        <v>0</v>
      </c>
      <c r="AW39" s="18">
        <f t="shared" si="19"/>
        <v>1</v>
      </c>
      <c r="AX39" s="4" t="str">
        <f t="shared" si="20"/>
        <v>=</v>
      </c>
      <c r="AY39" s="42"/>
      <c r="AZ39" s="4" t="str">
        <f t="shared" si="32"/>
        <v/>
      </c>
      <c r="BA39" s="4" t="str">
        <f t="shared" si="21"/>
        <v/>
      </c>
      <c r="BB39" s="29"/>
      <c r="BC39" s="4" t="str">
        <f t="shared" si="29"/>
        <v/>
      </c>
    </row>
    <row r="40" spans="1:55" ht="15" hidden="1">
      <c r="A40" s="59" t="str">
        <f t="shared" si="33"/>
        <v/>
      </c>
      <c r="B40" s="59" t="str">
        <f t="shared" si="38"/>
        <v/>
      </c>
      <c r="C40" s="59" t="str">
        <f t="shared" si="39"/>
        <v/>
      </c>
      <c r="D40" s="60" t="str">
        <f t="shared" si="40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42"/>
        <v/>
      </c>
      <c r="R40" s="59" t="str">
        <f t="shared" si="5"/>
        <v/>
      </c>
      <c r="S40" s="41"/>
      <c r="T40" s="28"/>
      <c r="U40" s="15" t="str">
        <f t="shared" si="6"/>
        <v/>
      </c>
      <c r="V40" s="16" t="str">
        <f t="shared" si="7"/>
        <v/>
      </c>
      <c r="W40" s="16" t="str">
        <f t="shared" si="8"/>
        <v/>
      </c>
      <c r="X40" s="16" t="str">
        <f t="shared" si="22"/>
        <v/>
      </c>
      <c r="Y40" s="16" t="str">
        <f t="shared" si="23"/>
        <v/>
      </c>
      <c r="Z40" s="28"/>
      <c r="AA40" s="15" t="str">
        <f t="shared" si="9"/>
        <v/>
      </c>
      <c r="AB40" s="16" t="str">
        <f t="shared" si="10"/>
        <v/>
      </c>
      <c r="AC40" s="16" t="str">
        <f t="shared" si="11"/>
        <v/>
      </c>
      <c r="AD40" s="16" t="str">
        <f t="shared" si="34"/>
        <v/>
      </c>
      <c r="AE40" s="16" t="str">
        <f t="shared" si="35"/>
        <v/>
      </c>
      <c r="AF40" s="28"/>
      <c r="AG40" s="15" t="str">
        <f t="shared" si="36"/>
        <v/>
      </c>
      <c r="AH40" s="16" t="str">
        <f t="shared" si="12"/>
        <v/>
      </c>
      <c r="AI40" s="16" t="str">
        <f t="shared" si="13"/>
        <v/>
      </c>
      <c r="AJ40" s="16" t="str">
        <f t="shared" si="24"/>
        <v/>
      </c>
      <c r="AK40" s="16" t="str">
        <f t="shared" si="25"/>
        <v/>
      </c>
      <c r="AL40" s="28"/>
      <c r="AM40" s="15" t="str">
        <f t="shared" si="14"/>
        <v/>
      </c>
      <c r="AN40" s="16" t="str">
        <f t="shared" si="15"/>
        <v/>
      </c>
      <c r="AO40" s="16" t="str">
        <f t="shared" si="16"/>
        <v/>
      </c>
      <c r="AP40" s="16" t="str">
        <f t="shared" si="26"/>
        <v/>
      </c>
      <c r="AQ40" s="16" t="str">
        <f t="shared" si="27"/>
        <v/>
      </c>
      <c r="AR40" s="19" t="str">
        <f t="shared" si="28"/>
        <v/>
      </c>
      <c r="AS40" s="27" t="str">
        <f t="shared" si="17"/>
        <v/>
      </c>
      <c r="AT40" s="18" t="str">
        <f t="shared" si="18"/>
        <v/>
      </c>
      <c r="AU40" s="42">
        <v>0</v>
      </c>
      <c r="AV40" s="17">
        <f t="shared" si="31"/>
        <v>0</v>
      </c>
      <c r="AW40" s="18">
        <f t="shared" si="19"/>
        <v>1</v>
      </c>
      <c r="AX40" s="4" t="str">
        <f t="shared" si="20"/>
        <v>=</v>
      </c>
      <c r="AY40" s="42"/>
      <c r="AZ40" s="4" t="str">
        <f t="shared" si="32"/>
        <v/>
      </c>
      <c r="BA40" s="4" t="str">
        <f t="shared" si="21"/>
        <v/>
      </c>
      <c r="BB40" s="29"/>
      <c r="BC40" s="4" t="str">
        <f t="shared" si="29"/>
        <v/>
      </c>
    </row>
    <row r="41" spans="1:55" ht="15" hidden="1">
      <c r="A41" s="59" t="str">
        <f t="shared" si="33"/>
        <v/>
      </c>
      <c r="B41" s="59" t="str">
        <f t="shared" si="38"/>
        <v/>
      </c>
      <c r="C41" s="59" t="str">
        <f t="shared" si="39"/>
        <v/>
      </c>
      <c r="D41" s="60" t="str">
        <f t="shared" si="40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42"/>
        <v/>
      </c>
      <c r="R41" s="59" t="str">
        <f t="shared" si="5"/>
        <v/>
      </c>
      <c r="S41" s="41"/>
      <c r="T41" s="28"/>
      <c r="U41" s="15" t="str">
        <f t="shared" si="6"/>
        <v/>
      </c>
      <c r="V41" s="16" t="str">
        <f t="shared" si="7"/>
        <v/>
      </c>
      <c r="W41" s="16" t="str">
        <f t="shared" si="8"/>
        <v/>
      </c>
      <c r="X41" s="16" t="str">
        <f t="shared" si="22"/>
        <v/>
      </c>
      <c r="Y41" s="16" t="str">
        <f t="shared" si="23"/>
        <v/>
      </c>
      <c r="Z41" s="28"/>
      <c r="AA41" s="15" t="str">
        <f t="shared" si="9"/>
        <v/>
      </c>
      <c r="AB41" s="16" t="str">
        <f t="shared" si="10"/>
        <v/>
      </c>
      <c r="AC41" s="16" t="str">
        <f t="shared" si="11"/>
        <v/>
      </c>
      <c r="AD41" s="16" t="str">
        <f t="shared" si="34"/>
        <v/>
      </c>
      <c r="AE41" s="16" t="str">
        <f t="shared" si="35"/>
        <v/>
      </c>
      <c r="AF41" s="28"/>
      <c r="AG41" s="15" t="str">
        <f t="shared" si="36"/>
        <v/>
      </c>
      <c r="AH41" s="16" t="str">
        <f t="shared" si="12"/>
        <v/>
      </c>
      <c r="AI41" s="16" t="str">
        <f t="shared" si="13"/>
        <v/>
      </c>
      <c r="AJ41" s="16" t="str">
        <f t="shared" si="24"/>
        <v/>
      </c>
      <c r="AK41" s="16" t="str">
        <f t="shared" si="25"/>
        <v/>
      </c>
      <c r="AL41" s="28"/>
      <c r="AM41" s="15" t="str">
        <f t="shared" si="14"/>
        <v/>
      </c>
      <c r="AN41" s="16" t="str">
        <f t="shared" si="15"/>
        <v/>
      </c>
      <c r="AO41" s="16" t="str">
        <f t="shared" si="16"/>
        <v/>
      </c>
      <c r="AP41" s="16" t="str">
        <f t="shared" si="26"/>
        <v/>
      </c>
      <c r="AQ41" s="16" t="str">
        <f t="shared" si="27"/>
        <v/>
      </c>
      <c r="AR41" s="19" t="str">
        <f t="shared" si="28"/>
        <v/>
      </c>
      <c r="AS41" s="27" t="str">
        <f t="shared" si="17"/>
        <v/>
      </c>
      <c r="AT41" s="18" t="str">
        <f t="shared" si="18"/>
        <v/>
      </c>
      <c r="AU41" s="42">
        <v>0</v>
      </c>
      <c r="AV41" s="17">
        <f t="shared" si="31"/>
        <v>0</v>
      </c>
      <c r="AW41" s="18">
        <f t="shared" si="19"/>
        <v>1</v>
      </c>
      <c r="AX41" s="4" t="str">
        <f t="shared" si="20"/>
        <v>=</v>
      </c>
      <c r="AY41" s="42"/>
      <c r="AZ41" s="4" t="str">
        <f t="shared" si="32"/>
        <v/>
      </c>
      <c r="BA41" s="4" t="str">
        <f t="shared" si="21"/>
        <v/>
      </c>
      <c r="BB41" s="29"/>
      <c r="BC41" s="4" t="str">
        <f t="shared" si="29"/>
        <v/>
      </c>
    </row>
    <row r="42" spans="1:55" ht="15" hidden="1">
      <c r="A42" s="59" t="str">
        <f t="shared" si="33"/>
        <v/>
      </c>
      <c r="B42" s="59" t="str">
        <f t="shared" si="38"/>
        <v/>
      </c>
      <c r="C42" s="59" t="str">
        <f t="shared" si="39"/>
        <v/>
      </c>
      <c r="D42" s="60" t="str">
        <f t="shared" si="40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42"/>
        <v/>
      </c>
      <c r="R42" s="59" t="str">
        <f t="shared" si="5"/>
        <v/>
      </c>
      <c r="S42" s="41"/>
      <c r="T42" s="28"/>
      <c r="U42" s="15" t="str">
        <f t="shared" si="6"/>
        <v/>
      </c>
      <c r="V42" s="16" t="str">
        <f t="shared" si="7"/>
        <v/>
      </c>
      <c r="W42" s="16" t="str">
        <f t="shared" si="8"/>
        <v/>
      </c>
      <c r="X42" s="16" t="str">
        <f t="shared" si="22"/>
        <v/>
      </c>
      <c r="Y42" s="16" t="str">
        <f t="shared" si="23"/>
        <v/>
      </c>
      <c r="Z42" s="28"/>
      <c r="AA42" s="15" t="str">
        <f t="shared" si="9"/>
        <v/>
      </c>
      <c r="AB42" s="16" t="str">
        <f t="shared" si="10"/>
        <v/>
      </c>
      <c r="AC42" s="16" t="str">
        <f t="shared" si="11"/>
        <v/>
      </c>
      <c r="AD42" s="16" t="str">
        <f t="shared" si="34"/>
        <v/>
      </c>
      <c r="AE42" s="16" t="str">
        <f t="shared" si="35"/>
        <v/>
      </c>
      <c r="AF42" s="28"/>
      <c r="AG42" s="15" t="str">
        <f t="shared" si="36"/>
        <v/>
      </c>
      <c r="AH42" s="16" t="str">
        <f t="shared" si="12"/>
        <v/>
      </c>
      <c r="AI42" s="16" t="str">
        <f t="shared" si="13"/>
        <v/>
      </c>
      <c r="AJ42" s="16" t="str">
        <f t="shared" si="24"/>
        <v/>
      </c>
      <c r="AK42" s="16" t="str">
        <f t="shared" si="25"/>
        <v/>
      </c>
      <c r="AL42" s="28"/>
      <c r="AM42" s="15" t="str">
        <f t="shared" si="14"/>
        <v/>
      </c>
      <c r="AN42" s="16" t="str">
        <f t="shared" si="15"/>
        <v/>
      </c>
      <c r="AO42" s="16" t="str">
        <f t="shared" si="16"/>
        <v/>
      </c>
      <c r="AP42" s="16" t="str">
        <f t="shared" si="26"/>
        <v/>
      </c>
      <c r="AQ42" s="16" t="str">
        <f t="shared" si="27"/>
        <v/>
      </c>
      <c r="AR42" s="19" t="str">
        <f t="shared" si="28"/>
        <v/>
      </c>
      <c r="AS42" s="27" t="str">
        <f t="shared" si="17"/>
        <v/>
      </c>
      <c r="AT42" s="18" t="str">
        <f t="shared" si="18"/>
        <v/>
      </c>
      <c r="AU42" s="42">
        <v>0</v>
      </c>
      <c r="AV42" s="17">
        <f t="shared" si="31"/>
        <v>0</v>
      </c>
      <c r="AW42" s="18">
        <f t="shared" si="19"/>
        <v>1</v>
      </c>
      <c r="AX42" s="4" t="str">
        <f t="shared" si="20"/>
        <v>=</v>
      </c>
      <c r="AY42" s="42"/>
      <c r="AZ42" s="4" t="str">
        <f t="shared" si="32"/>
        <v/>
      </c>
      <c r="BA42" s="4" t="str">
        <f t="shared" si="21"/>
        <v/>
      </c>
      <c r="BB42" s="29"/>
      <c r="BC42" s="4" t="str">
        <f t="shared" si="29"/>
        <v/>
      </c>
    </row>
    <row r="43" spans="1:55" ht="15" hidden="1">
      <c r="A43" s="59" t="str">
        <f t="shared" si="33"/>
        <v/>
      </c>
      <c r="B43" s="59" t="str">
        <f t="shared" si="38"/>
        <v/>
      </c>
      <c r="C43" s="59" t="str">
        <f t="shared" si="39"/>
        <v/>
      </c>
      <c r="D43" s="60" t="str">
        <f t="shared" si="40"/>
        <v/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59" t="str">
        <f t="shared" si="42"/>
        <v/>
      </c>
      <c r="R43" s="59" t="str">
        <f t="shared" si="5"/>
        <v/>
      </c>
      <c r="S43" s="41"/>
      <c r="T43" s="28"/>
      <c r="U43" s="15" t="str">
        <f t="shared" si="6"/>
        <v/>
      </c>
      <c r="V43" s="16" t="str">
        <f t="shared" si="7"/>
        <v/>
      </c>
      <c r="W43" s="16" t="str">
        <f t="shared" si="8"/>
        <v/>
      </c>
      <c r="X43" s="16" t="str">
        <f t="shared" si="22"/>
        <v/>
      </c>
      <c r="Y43" s="16" t="str">
        <f t="shared" si="23"/>
        <v/>
      </c>
      <c r="Z43" s="28"/>
      <c r="AA43" s="15" t="str">
        <f t="shared" si="9"/>
        <v/>
      </c>
      <c r="AB43" s="16" t="str">
        <f t="shared" si="10"/>
        <v/>
      </c>
      <c r="AC43" s="16" t="str">
        <f t="shared" si="11"/>
        <v/>
      </c>
      <c r="AD43" s="16" t="str">
        <f t="shared" si="34"/>
        <v/>
      </c>
      <c r="AE43" s="16" t="str">
        <f t="shared" si="35"/>
        <v/>
      </c>
      <c r="AF43" s="28"/>
      <c r="AG43" s="15" t="str">
        <f t="shared" si="36"/>
        <v/>
      </c>
      <c r="AH43" s="16" t="str">
        <f t="shared" si="12"/>
        <v/>
      </c>
      <c r="AI43" s="16" t="str">
        <f t="shared" si="13"/>
        <v/>
      </c>
      <c r="AJ43" s="16" t="str">
        <f t="shared" si="24"/>
        <v/>
      </c>
      <c r="AK43" s="16" t="str">
        <f t="shared" si="25"/>
        <v/>
      </c>
      <c r="AL43" s="28"/>
      <c r="AM43" s="15" t="str">
        <f t="shared" si="14"/>
        <v/>
      </c>
      <c r="AN43" s="16" t="str">
        <f t="shared" si="15"/>
        <v/>
      </c>
      <c r="AO43" s="16" t="str">
        <f t="shared" si="16"/>
        <v/>
      </c>
      <c r="AP43" s="16" t="str">
        <f t="shared" si="26"/>
        <v/>
      </c>
      <c r="AQ43" s="16" t="str">
        <f t="shared" si="27"/>
        <v/>
      </c>
      <c r="AR43" s="19" t="str">
        <f t="shared" si="28"/>
        <v/>
      </c>
      <c r="AS43" s="27" t="str">
        <f t="shared" si="17"/>
        <v/>
      </c>
      <c r="AT43" s="18" t="str">
        <f t="shared" si="18"/>
        <v/>
      </c>
      <c r="AU43" s="42">
        <v>0</v>
      </c>
      <c r="AV43" s="17">
        <f t="shared" si="31"/>
        <v>0</v>
      </c>
      <c r="AW43" s="18">
        <f t="shared" si="19"/>
        <v>1</v>
      </c>
      <c r="AX43" s="4" t="str">
        <f t="shared" si="20"/>
        <v>=</v>
      </c>
      <c r="AY43" s="42"/>
      <c r="AZ43" s="4" t="str">
        <f t="shared" si="32"/>
        <v/>
      </c>
      <c r="BA43" s="4" t="str">
        <f t="shared" si="21"/>
        <v/>
      </c>
      <c r="BB43" s="29"/>
      <c r="BC43" s="4" t="str">
        <f t="shared" si="29"/>
        <v/>
      </c>
    </row>
    <row r="44" spans="1:55" ht="15" hidden="1">
      <c r="A44" s="59" t="str">
        <f t="shared" si="33"/>
        <v/>
      </c>
      <c r="B44" s="59" t="str">
        <f t="shared" si="38"/>
        <v/>
      </c>
      <c r="C44" s="59" t="str">
        <f t="shared" si="39"/>
        <v/>
      </c>
      <c r="D44" s="60" t="str">
        <f t="shared" si="40"/>
        <v/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59" t="str">
        <f t="shared" si="42"/>
        <v/>
      </c>
      <c r="R44" s="59" t="str">
        <f t="shared" si="5"/>
        <v/>
      </c>
      <c r="S44" s="41"/>
      <c r="T44" s="29"/>
      <c r="U44" s="15" t="str">
        <f t="shared" si="6"/>
        <v/>
      </c>
      <c r="V44" s="16" t="str">
        <f t="shared" si="7"/>
        <v/>
      </c>
      <c r="W44" s="16" t="str">
        <f t="shared" si="8"/>
        <v/>
      </c>
      <c r="X44" s="16" t="str">
        <f t="shared" si="22"/>
        <v/>
      </c>
      <c r="Y44" s="16" t="str">
        <f t="shared" si="23"/>
        <v/>
      </c>
      <c r="Z44" s="29"/>
      <c r="AA44" s="15" t="str">
        <f t="shared" si="9"/>
        <v/>
      </c>
      <c r="AB44" s="16" t="str">
        <f t="shared" si="10"/>
        <v/>
      </c>
      <c r="AC44" s="16" t="str">
        <f t="shared" si="11"/>
        <v/>
      </c>
      <c r="AD44" s="16" t="str">
        <f t="shared" si="34"/>
        <v/>
      </c>
      <c r="AE44" s="16" t="str">
        <f t="shared" si="35"/>
        <v/>
      </c>
      <c r="AF44" s="29"/>
      <c r="AG44" s="15" t="str">
        <f t="shared" si="36"/>
        <v/>
      </c>
      <c r="AH44" s="16" t="str">
        <f t="shared" si="12"/>
        <v/>
      </c>
      <c r="AI44" s="16" t="str">
        <f t="shared" si="13"/>
        <v/>
      </c>
      <c r="AJ44" s="16" t="str">
        <f t="shared" si="24"/>
        <v/>
      </c>
      <c r="AK44" s="16" t="str">
        <f t="shared" si="25"/>
        <v/>
      </c>
      <c r="AL44" s="29"/>
      <c r="AM44" s="15" t="str">
        <f t="shared" si="14"/>
        <v/>
      </c>
      <c r="AN44" s="16" t="str">
        <f t="shared" si="15"/>
        <v/>
      </c>
      <c r="AO44" s="16" t="str">
        <f t="shared" si="16"/>
        <v/>
      </c>
      <c r="AP44" s="16" t="str">
        <f t="shared" si="26"/>
        <v/>
      </c>
      <c r="AQ44" s="16" t="str">
        <f t="shared" si="27"/>
        <v/>
      </c>
      <c r="AR44" s="19" t="str">
        <f t="shared" si="28"/>
        <v/>
      </c>
      <c r="AS44" s="27" t="str">
        <f t="shared" si="17"/>
        <v/>
      </c>
      <c r="AT44" s="18" t="str">
        <f t="shared" si="18"/>
        <v/>
      </c>
      <c r="AU44" s="42">
        <v>0</v>
      </c>
      <c r="AV44" s="17">
        <f t="shared" si="31"/>
        <v>0</v>
      </c>
      <c r="AW44" s="18">
        <f t="shared" si="19"/>
        <v>1</v>
      </c>
      <c r="AX44" s="4" t="str">
        <f t="shared" si="20"/>
        <v>=</v>
      </c>
      <c r="AY44" s="42"/>
      <c r="AZ44" s="4" t="str">
        <f t="shared" si="32"/>
        <v/>
      </c>
      <c r="BA44" s="4" t="str">
        <f t="shared" si="21"/>
        <v/>
      </c>
      <c r="BB44" s="29"/>
      <c r="BC44" s="4" t="str">
        <f t="shared" si="29"/>
        <v/>
      </c>
    </row>
    <row r="45" spans="1:55" ht="15" hidden="1">
      <c r="A45" s="59"/>
      <c r="B45" s="59" t="str">
        <f t="shared" si="38"/>
        <v/>
      </c>
      <c r="C45" s="59" t="str">
        <f t="shared" si="39"/>
        <v/>
      </c>
      <c r="D45" s="60" t="str">
        <f t="shared" si="40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42"/>
        <v/>
      </c>
      <c r="R45" s="59" t="str">
        <f t="shared" si="5"/>
        <v/>
      </c>
      <c r="S45" s="41"/>
      <c r="T45" s="29"/>
      <c r="U45" s="15" t="str">
        <f t="shared" si="6"/>
        <v/>
      </c>
      <c r="V45" s="16" t="str">
        <f t="shared" si="7"/>
        <v/>
      </c>
      <c r="W45" s="16" t="str">
        <f t="shared" si="8"/>
        <v/>
      </c>
      <c r="X45" s="16" t="str">
        <f t="shared" si="22"/>
        <v/>
      </c>
      <c r="Y45" s="16" t="str">
        <f t="shared" si="23"/>
        <v/>
      </c>
      <c r="Z45" s="29"/>
      <c r="AA45" s="15" t="str">
        <f t="shared" si="9"/>
        <v/>
      </c>
      <c r="AB45" s="16" t="str">
        <f t="shared" si="10"/>
        <v/>
      </c>
      <c r="AC45" s="16" t="str">
        <f t="shared" si="11"/>
        <v/>
      </c>
      <c r="AD45" s="16" t="str">
        <f t="shared" si="34"/>
        <v/>
      </c>
      <c r="AE45" s="16" t="str">
        <f t="shared" si="35"/>
        <v/>
      </c>
      <c r="AF45" s="29"/>
      <c r="AG45" s="15" t="str">
        <f t="shared" si="36"/>
        <v/>
      </c>
      <c r="AH45" s="16" t="str">
        <f t="shared" si="12"/>
        <v/>
      </c>
      <c r="AI45" s="16" t="str">
        <f t="shared" si="13"/>
        <v/>
      </c>
      <c r="AJ45" s="16" t="str">
        <f t="shared" si="24"/>
        <v/>
      </c>
      <c r="AK45" s="16" t="str">
        <f t="shared" si="25"/>
        <v/>
      </c>
      <c r="AL45" s="29"/>
      <c r="AM45" s="15" t="str">
        <f t="shared" si="14"/>
        <v/>
      </c>
      <c r="AN45" s="16" t="str">
        <f t="shared" si="15"/>
        <v/>
      </c>
      <c r="AO45" s="16" t="str">
        <f t="shared" si="16"/>
        <v/>
      </c>
      <c r="AP45" s="16" t="str">
        <f t="shared" si="26"/>
        <v/>
      </c>
      <c r="AQ45" s="16" t="str">
        <f t="shared" si="27"/>
        <v/>
      </c>
      <c r="AR45" s="19" t="str">
        <f t="shared" si="28"/>
        <v/>
      </c>
      <c r="AS45" s="27" t="str">
        <f t="shared" si="17"/>
        <v/>
      </c>
      <c r="AT45" s="18" t="str">
        <f t="shared" si="18"/>
        <v/>
      </c>
      <c r="AU45" s="42">
        <v>0</v>
      </c>
      <c r="AV45" s="17">
        <f t="shared" si="31"/>
        <v>0</v>
      </c>
      <c r="AW45" s="18">
        <f t="shared" si="19"/>
        <v>1</v>
      </c>
      <c r="AX45" s="4" t="str">
        <f t="shared" si="20"/>
        <v>=</v>
      </c>
      <c r="AY45" s="42"/>
      <c r="AZ45" s="4" t="str">
        <f t="shared" si="32"/>
        <v/>
      </c>
      <c r="BA45" s="4" t="str">
        <f t="shared" si="21"/>
        <v/>
      </c>
      <c r="BB45" s="29"/>
      <c r="BC45" s="4" t="str">
        <f t="shared" si="29"/>
        <v/>
      </c>
    </row>
    <row r="46" spans="1:55" ht="15" hidden="1">
      <c r="A46" s="59"/>
      <c r="B46" s="59" t="str">
        <f t="shared" si="38"/>
        <v/>
      </c>
      <c r="C46" s="59" t="str">
        <f t="shared" si="39"/>
        <v/>
      </c>
      <c r="D46" s="60" t="str">
        <f t="shared" si="40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42"/>
        <v/>
      </c>
      <c r="R46" s="59" t="str">
        <f t="shared" si="5"/>
        <v/>
      </c>
      <c r="S46" s="41"/>
      <c r="T46" s="29"/>
      <c r="U46" s="15" t="str">
        <f t="shared" si="6"/>
        <v/>
      </c>
      <c r="V46" s="16" t="str">
        <f t="shared" si="7"/>
        <v/>
      </c>
      <c r="W46" s="16" t="str">
        <f t="shared" si="8"/>
        <v/>
      </c>
      <c r="X46" s="16" t="str">
        <f t="shared" si="22"/>
        <v/>
      </c>
      <c r="Y46" s="16" t="str">
        <f t="shared" si="23"/>
        <v/>
      </c>
      <c r="Z46" s="29"/>
      <c r="AA46" s="15" t="str">
        <f t="shared" si="9"/>
        <v/>
      </c>
      <c r="AB46" s="16" t="str">
        <f t="shared" si="10"/>
        <v/>
      </c>
      <c r="AC46" s="16" t="str">
        <f t="shared" si="11"/>
        <v/>
      </c>
      <c r="AD46" s="16" t="str">
        <f t="shared" si="34"/>
        <v/>
      </c>
      <c r="AE46" s="16" t="str">
        <f t="shared" si="35"/>
        <v/>
      </c>
      <c r="AF46" s="29"/>
      <c r="AG46" s="15" t="str">
        <f t="shared" si="36"/>
        <v/>
      </c>
      <c r="AH46" s="16" t="str">
        <f t="shared" si="12"/>
        <v/>
      </c>
      <c r="AI46" s="16" t="str">
        <f t="shared" si="13"/>
        <v/>
      </c>
      <c r="AJ46" s="16" t="str">
        <f t="shared" si="24"/>
        <v/>
      </c>
      <c r="AK46" s="16" t="str">
        <f t="shared" si="25"/>
        <v/>
      </c>
      <c r="AL46" s="29"/>
      <c r="AM46" s="15" t="str">
        <f t="shared" si="14"/>
        <v/>
      </c>
      <c r="AN46" s="16" t="str">
        <f t="shared" si="15"/>
        <v/>
      </c>
      <c r="AO46" s="16" t="str">
        <f t="shared" si="16"/>
        <v/>
      </c>
      <c r="AP46" s="16" t="str">
        <f t="shared" si="26"/>
        <v/>
      </c>
      <c r="AQ46" s="16" t="str">
        <f t="shared" si="27"/>
        <v/>
      </c>
      <c r="AR46" s="19" t="str">
        <f t="shared" si="28"/>
        <v/>
      </c>
      <c r="AS46" s="27" t="str">
        <f t="shared" si="17"/>
        <v/>
      </c>
      <c r="AT46" s="18" t="str">
        <f t="shared" si="18"/>
        <v/>
      </c>
      <c r="AU46" s="42">
        <v>0</v>
      </c>
      <c r="AV46" s="17">
        <f t="shared" si="31"/>
        <v>0</v>
      </c>
      <c r="AW46" s="18">
        <f t="shared" si="19"/>
        <v>1</v>
      </c>
      <c r="AX46" s="4" t="str">
        <f t="shared" si="20"/>
        <v>=</v>
      </c>
      <c r="AY46" s="42"/>
      <c r="AZ46" s="4" t="str">
        <f t="shared" si="32"/>
        <v/>
      </c>
      <c r="BA46" s="4" t="str">
        <f t="shared" si="21"/>
        <v/>
      </c>
      <c r="BB46" s="29"/>
      <c r="BC46" s="4" t="str">
        <f t="shared" si="29"/>
        <v/>
      </c>
    </row>
    <row r="47" spans="1:55" ht="15" hidden="1">
      <c r="A47" s="59"/>
      <c r="B47" s="59" t="str">
        <f t="shared" si="38"/>
        <v/>
      </c>
      <c r="C47" s="59" t="str">
        <f t="shared" si="39"/>
        <v/>
      </c>
      <c r="D47" s="60" t="str">
        <f t="shared" si="40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42"/>
        <v/>
      </c>
      <c r="R47" s="59" t="str">
        <f t="shared" si="5"/>
        <v/>
      </c>
      <c r="S47" s="41"/>
      <c r="T47" s="29"/>
      <c r="U47" s="15" t="str">
        <f t="shared" si="6"/>
        <v/>
      </c>
      <c r="V47" s="16" t="str">
        <f t="shared" si="7"/>
        <v/>
      </c>
      <c r="W47" s="16" t="str">
        <f t="shared" si="8"/>
        <v/>
      </c>
      <c r="X47" s="16" t="str">
        <f t="shared" si="22"/>
        <v/>
      </c>
      <c r="Y47" s="16" t="str">
        <f t="shared" si="23"/>
        <v/>
      </c>
      <c r="Z47" s="29"/>
      <c r="AA47" s="15" t="str">
        <f t="shared" si="9"/>
        <v/>
      </c>
      <c r="AB47" s="16" t="str">
        <f t="shared" si="10"/>
        <v/>
      </c>
      <c r="AC47" s="16" t="str">
        <f t="shared" si="11"/>
        <v/>
      </c>
      <c r="AD47" s="16" t="str">
        <f t="shared" si="34"/>
        <v/>
      </c>
      <c r="AE47" s="16" t="str">
        <f t="shared" si="35"/>
        <v/>
      </c>
      <c r="AF47" s="29"/>
      <c r="AG47" s="15" t="str">
        <f t="shared" si="36"/>
        <v/>
      </c>
      <c r="AH47" s="16" t="str">
        <f t="shared" si="12"/>
        <v/>
      </c>
      <c r="AI47" s="16" t="str">
        <f t="shared" si="13"/>
        <v/>
      </c>
      <c r="AJ47" s="16" t="str">
        <f t="shared" si="24"/>
        <v/>
      </c>
      <c r="AK47" s="16" t="str">
        <f t="shared" si="25"/>
        <v/>
      </c>
      <c r="AL47" s="29"/>
      <c r="AM47" s="15" t="str">
        <f t="shared" si="14"/>
        <v/>
      </c>
      <c r="AN47" s="16" t="str">
        <f t="shared" si="15"/>
        <v/>
      </c>
      <c r="AO47" s="16" t="str">
        <f t="shared" si="16"/>
        <v/>
      </c>
      <c r="AP47" s="16" t="str">
        <f t="shared" si="26"/>
        <v/>
      </c>
      <c r="AQ47" s="16" t="str">
        <f t="shared" si="27"/>
        <v/>
      </c>
      <c r="AR47" s="19" t="str">
        <f t="shared" si="28"/>
        <v/>
      </c>
      <c r="AS47" s="27" t="str">
        <f t="shared" si="17"/>
        <v/>
      </c>
      <c r="AT47" s="18" t="str">
        <f t="shared" si="18"/>
        <v/>
      </c>
      <c r="AU47" s="42">
        <v>0</v>
      </c>
      <c r="AV47" s="17">
        <f t="shared" si="31"/>
        <v>0</v>
      </c>
      <c r="AW47" s="18">
        <f t="shared" si="19"/>
        <v>1</v>
      </c>
      <c r="AX47" s="4" t="str">
        <f t="shared" si="20"/>
        <v>=</v>
      </c>
      <c r="AY47" s="42"/>
      <c r="AZ47" s="4" t="str">
        <f t="shared" si="32"/>
        <v/>
      </c>
      <c r="BA47" s="4" t="str">
        <f t="shared" si="21"/>
        <v/>
      </c>
      <c r="BB47" s="29"/>
      <c r="BC47" s="4" t="str">
        <f t="shared" si="29"/>
        <v/>
      </c>
    </row>
    <row r="48" spans="1:55" ht="15" hidden="1">
      <c r="A48" s="59"/>
      <c r="B48" s="59" t="str">
        <f t="shared" si="38"/>
        <v/>
      </c>
      <c r="C48" s="59" t="str">
        <f t="shared" si="39"/>
        <v/>
      </c>
      <c r="D48" s="60" t="str">
        <f t="shared" si="40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42"/>
        <v/>
      </c>
      <c r="R48" s="59" t="str">
        <f t="shared" si="5"/>
        <v/>
      </c>
      <c r="S48" s="41"/>
      <c r="T48" s="29"/>
      <c r="U48" s="15" t="str">
        <f t="shared" si="6"/>
        <v/>
      </c>
      <c r="V48" s="16" t="str">
        <f t="shared" si="7"/>
        <v/>
      </c>
      <c r="W48" s="16" t="str">
        <f t="shared" si="8"/>
        <v/>
      </c>
      <c r="X48" s="16" t="str">
        <f t="shared" si="22"/>
        <v/>
      </c>
      <c r="Y48" s="16" t="str">
        <f t="shared" si="23"/>
        <v/>
      </c>
      <c r="Z48" s="29"/>
      <c r="AA48" s="15" t="str">
        <f t="shared" si="9"/>
        <v/>
      </c>
      <c r="AB48" s="16" t="str">
        <f t="shared" si="10"/>
        <v/>
      </c>
      <c r="AC48" s="16" t="str">
        <f t="shared" si="11"/>
        <v/>
      </c>
      <c r="AD48" s="16" t="str">
        <f t="shared" si="34"/>
        <v/>
      </c>
      <c r="AE48" s="16" t="str">
        <f t="shared" si="35"/>
        <v/>
      </c>
      <c r="AF48" s="29"/>
      <c r="AG48" s="15" t="str">
        <f t="shared" si="36"/>
        <v/>
      </c>
      <c r="AH48" s="16" t="str">
        <f t="shared" si="12"/>
        <v/>
      </c>
      <c r="AI48" s="16" t="str">
        <f t="shared" si="13"/>
        <v/>
      </c>
      <c r="AJ48" s="16" t="str">
        <f t="shared" si="24"/>
        <v/>
      </c>
      <c r="AK48" s="16" t="str">
        <f t="shared" si="25"/>
        <v/>
      </c>
      <c r="AL48" s="29"/>
      <c r="AM48" s="15" t="str">
        <f t="shared" si="14"/>
        <v/>
      </c>
      <c r="AN48" s="16" t="str">
        <f t="shared" si="15"/>
        <v/>
      </c>
      <c r="AO48" s="16" t="str">
        <f t="shared" si="16"/>
        <v/>
      </c>
      <c r="AP48" s="16" t="str">
        <f t="shared" si="26"/>
        <v/>
      </c>
      <c r="AQ48" s="16" t="str">
        <f t="shared" si="27"/>
        <v/>
      </c>
      <c r="AR48" s="19" t="str">
        <f t="shared" si="28"/>
        <v/>
      </c>
      <c r="AS48" s="27" t="str">
        <f t="shared" si="17"/>
        <v/>
      </c>
      <c r="AT48" s="18" t="str">
        <f t="shared" si="18"/>
        <v/>
      </c>
      <c r="AU48" s="42">
        <v>0</v>
      </c>
      <c r="AV48" s="17">
        <f t="shared" si="31"/>
        <v>0</v>
      </c>
      <c r="AW48" s="18">
        <f t="shared" si="19"/>
        <v>1</v>
      </c>
      <c r="AX48" s="4" t="str">
        <f t="shared" si="20"/>
        <v>=</v>
      </c>
      <c r="AY48" s="42"/>
      <c r="AZ48" s="4" t="str">
        <f t="shared" si="32"/>
        <v/>
      </c>
      <c r="BA48" s="4" t="str">
        <f t="shared" si="21"/>
        <v/>
      </c>
      <c r="BB48" s="29"/>
      <c r="BC48" s="4" t="str">
        <f t="shared" si="29"/>
        <v/>
      </c>
    </row>
    <row r="49" spans="1:55" ht="15" hidden="1">
      <c r="A49" s="59"/>
      <c r="B49" s="59" t="str">
        <f t="shared" si="38"/>
        <v/>
      </c>
      <c r="C49" s="59" t="str">
        <f t="shared" si="39"/>
        <v/>
      </c>
      <c r="D49" s="60" t="str">
        <f t="shared" si="40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42"/>
        <v/>
      </c>
      <c r="R49" s="59" t="str">
        <f t="shared" si="5"/>
        <v/>
      </c>
      <c r="S49" s="41"/>
      <c r="T49" s="29"/>
      <c r="U49" s="15" t="str">
        <f t="shared" si="6"/>
        <v/>
      </c>
      <c r="V49" s="16" t="str">
        <f t="shared" si="7"/>
        <v/>
      </c>
      <c r="W49" s="16" t="str">
        <f t="shared" si="8"/>
        <v/>
      </c>
      <c r="X49" s="16" t="str">
        <f t="shared" si="22"/>
        <v/>
      </c>
      <c r="Y49" s="16" t="str">
        <f t="shared" si="23"/>
        <v/>
      </c>
      <c r="Z49" s="29"/>
      <c r="AA49" s="15" t="str">
        <f t="shared" si="9"/>
        <v/>
      </c>
      <c r="AB49" s="16" t="str">
        <f t="shared" si="10"/>
        <v/>
      </c>
      <c r="AC49" s="16" t="str">
        <f t="shared" si="11"/>
        <v/>
      </c>
      <c r="AD49" s="16" t="str">
        <f t="shared" si="34"/>
        <v/>
      </c>
      <c r="AE49" s="16" t="str">
        <f t="shared" si="35"/>
        <v/>
      </c>
      <c r="AF49" s="29"/>
      <c r="AG49" s="15" t="str">
        <f t="shared" si="36"/>
        <v/>
      </c>
      <c r="AH49" s="16" t="str">
        <f t="shared" si="12"/>
        <v/>
      </c>
      <c r="AI49" s="16" t="str">
        <f t="shared" si="13"/>
        <v/>
      </c>
      <c r="AJ49" s="16" t="str">
        <f t="shared" si="24"/>
        <v/>
      </c>
      <c r="AK49" s="16" t="str">
        <f t="shared" si="25"/>
        <v/>
      </c>
      <c r="AL49" s="29"/>
      <c r="AM49" s="15" t="str">
        <f t="shared" si="14"/>
        <v/>
      </c>
      <c r="AN49" s="16" t="str">
        <f t="shared" si="15"/>
        <v/>
      </c>
      <c r="AO49" s="16" t="str">
        <f t="shared" si="16"/>
        <v/>
      </c>
      <c r="AP49" s="16" t="str">
        <f t="shared" si="26"/>
        <v/>
      </c>
      <c r="AQ49" s="16" t="str">
        <f t="shared" si="27"/>
        <v/>
      </c>
      <c r="AR49" s="19" t="str">
        <f t="shared" si="28"/>
        <v/>
      </c>
      <c r="AS49" s="27" t="str">
        <f t="shared" si="17"/>
        <v/>
      </c>
      <c r="AT49" s="18" t="str">
        <f t="shared" si="18"/>
        <v/>
      </c>
      <c r="AU49" s="42">
        <v>0</v>
      </c>
      <c r="AV49" s="17">
        <f t="shared" si="31"/>
        <v>0</v>
      </c>
      <c r="AW49" s="18">
        <f t="shared" si="19"/>
        <v>1</v>
      </c>
      <c r="AX49" s="4" t="str">
        <f t="shared" si="20"/>
        <v>=</v>
      </c>
      <c r="AY49" s="42"/>
      <c r="AZ49" s="4" t="str">
        <f t="shared" si="32"/>
        <v/>
      </c>
      <c r="BA49" s="4" t="str">
        <f t="shared" si="21"/>
        <v/>
      </c>
      <c r="BB49" s="29"/>
      <c r="BC49" s="4" t="str">
        <f t="shared" si="29"/>
        <v/>
      </c>
    </row>
    <row r="50" spans="1:55" ht="15" hidden="1">
      <c r="A50" s="59"/>
      <c r="B50" s="59" t="str">
        <f t="shared" si="38"/>
        <v/>
      </c>
      <c r="C50" s="59" t="str">
        <f t="shared" si="39"/>
        <v/>
      </c>
      <c r="D50" s="60" t="str">
        <f t="shared" si="40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42"/>
        <v/>
      </c>
      <c r="R50" s="59" t="str">
        <f t="shared" si="5"/>
        <v/>
      </c>
      <c r="S50" s="41"/>
      <c r="T50" s="29"/>
      <c r="U50" s="15" t="str">
        <f t="shared" si="6"/>
        <v/>
      </c>
      <c r="V50" s="16" t="str">
        <f t="shared" si="7"/>
        <v/>
      </c>
      <c r="W50" s="16" t="str">
        <f t="shared" si="8"/>
        <v/>
      </c>
      <c r="X50" s="16" t="str">
        <f t="shared" si="22"/>
        <v/>
      </c>
      <c r="Y50" s="16" t="str">
        <f t="shared" si="23"/>
        <v/>
      </c>
      <c r="Z50" s="29"/>
      <c r="AA50" s="15" t="str">
        <f t="shared" si="9"/>
        <v/>
      </c>
      <c r="AB50" s="16" t="str">
        <f t="shared" si="10"/>
        <v/>
      </c>
      <c r="AC50" s="16" t="str">
        <f t="shared" si="11"/>
        <v/>
      </c>
      <c r="AD50" s="16" t="str">
        <f t="shared" si="34"/>
        <v/>
      </c>
      <c r="AE50" s="16" t="str">
        <f t="shared" si="35"/>
        <v/>
      </c>
      <c r="AF50" s="29"/>
      <c r="AG50" s="15" t="str">
        <f t="shared" si="36"/>
        <v/>
      </c>
      <c r="AH50" s="16" t="str">
        <f t="shared" si="12"/>
        <v/>
      </c>
      <c r="AI50" s="16" t="str">
        <f t="shared" si="13"/>
        <v/>
      </c>
      <c r="AJ50" s="16" t="str">
        <f t="shared" si="24"/>
        <v/>
      </c>
      <c r="AK50" s="16" t="str">
        <f t="shared" si="25"/>
        <v/>
      </c>
      <c r="AL50" s="29"/>
      <c r="AM50" s="15" t="str">
        <f t="shared" si="14"/>
        <v/>
      </c>
      <c r="AN50" s="16" t="str">
        <f t="shared" si="15"/>
        <v/>
      </c>
      <c r="AO50" s="16" t="str">
        <f t="shared" si="16"/>
        <v/>
      </c>
      <c r="AP50" s="16" t="str">
        <f t="shared" si="26"/>
        <v/>
      </c>
      <c r="AQ50" s="16" t="str">
        <f t="shared" si="27"/>
        <v/>
      </c>
      <c r="AR50" s="19" t="str">
        <f t="shared" si="28"/>
        <v/>
      </c>
      <c r="AS50" s="27" t="str">
        <f t="shared" si="17"/>
        <v/>
      </c>
      <c r="AT50" s="18" t="str">
        <f t="shared" si="18"/>
        <v/>
      </c>
      <c r="AU50" s="42">
        <v>0</v>
      </c>
      <c r="AV50" s="17">
        <f t="shared" si="31"/>
        <v>0</v>
      </c>
      <c r="AW50" s="18">
        <f t="shared" si="19"/>
        <v>1</v>
      </c>
      <c r="AX50" s="4" t="str">
        <f t="shared" si="20"/>
        <v>=</v>
      </c>
      <c r="AY50" s="42"/>
      <c r="AZ50" s="4" t="str">
        <f t="shared" si="32"/>
        <v/>
      </c>
      <c r="BA50" s="4" t="str">
        <f t="shared" si="21"/>
        <v/>
      </c>
      <c r="BB50" s="29"/>
      <c r="BC50" s="4" t="str">
        <f t="shared" si="29"/>
        <v/>
      </c>
    </row>
    <row r="51" spans="1:55" ht="15" hidden="1">
      <c r="A51" s="59"/>
      <c r="B51" s="59" t="str">
        <f t="shared" si="38"/>
        <v/>
      </c>
      <c r="C51" s="59" t="str">
        <f t="shared" si="39"/>
        <v/>
      </c>
      <c r="D51" s="60" t="str">
        <f t="shared" si="40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42"/>
        <v/>
      </c>
      <c r="R51" s="59" t="str">
        <f t="shared" si="5"/>
        <v/>
      </c>
      <c r="S51" s="41"/>
      <c r="T51" s="29"/>
      <c r="U51" s="15" t="str">
        <f t="shared" si="6"/>
        <v/>
      </c>
      <c r="V51" s="16" t="str">
        <f t="shared" si="7"/>
        <v/>
      </c>
      <c r="W51" s="16" t="str">
        <f t="shared" si="8"/>
        <v/>
      </c>
      <c r="X51" s="16" t="str">
        <f t="shared" si="22"/>
        <v/>
      </c>
      <c r="Y51" s="16" t="str">
        <f t="shared" si="23"/>
        <v/>
      </c>
      <c r="Z51" s="29"/>
      <c r="AA51" s="15" t="str">
        <f t="shared" si="9"/>
        <v/>
      </c>
      <c r="AB51" s="16" t="str">
        <f t="shared" si="10"/>
        <v/>
      </c>
      <c r="AC51" s="16" t="str">
        <f t="shared" si="11"/>
        <v/>
      </c>
      <c r="AD51" s="16" t="str">
        <f t="shared" si="34"/>
        <v/>
      </c>
      <c r="AE51" s="16" t="str">
        <f t="shared" si="35"/>
        <v/>
      </c>
      <c r="AF51" s="29"/>
      <c r="AG51" s="15" t="str">
        <f t="shared" si="36"/>
        <v/>
      </c>
      <c r="AH51" s="16" t="str">
        <f t="shared" si="12"/>
        <v/>
      </c>
      <c r="AI51" s="16" t="str">
        <f t="shared" si="13"/>
        <v/>
      </c>
      <c r="AJ51" s="16" t="str">
        <f t="shared" si="24"/>
        <v/>
      </c>
      <c r="AK51" s="16" t="str">
        <f t="shared" si="25"/>
        <v/>
      </c>
      <c r="AL51" s="29"/>
      <c r="AM51" s="15" t="str">
        <f t="shared" si="14"/>
        <v/>
      </c>
      <c r="AN51" s="16" t="str">
        <f t="shared" si="15"/>
        <v/>
      </c>
      <c r="AO51" s="16" t="str">
        <f t="shared" si="16"/>
        <v/>
      </c>
      <c r="AP51" s="16" t="str">
        <f t="shared" si="26"/>
        <v/>
      </c>
      <c r="AQ51" s="16" t="str">
        <f t="shared" si="27"/>
        <v/>
      </c>
      <c r="AR51" s="19" t="str">
        <f t="shared" si="28"/>
        <v/>
      </c>
      <c r="AS51" s="27" t="str">
        <f t="shared" si="17"/>
        <v/>
      </c>
      <c r="AT51" s="18" t="str">
        <f t="shared" si="18"/>
        <v/>
      </c>
      <c r="AU51" s="42">
        <v>0</v>
      </c>
      <c r="AV51" s="17">
        <f t="shared" si="31"/>
        <v>0</v>
      </c>
      <c r="AW51" s="18">
        <f t="shared" si="19"/>
        <v>1</v>
      </c>
      <c r="AX51" s="4" t="str">
        <f t="shared" si="20"/>
        <v>=</v>
      </c>
      <c r="AY51" s="42"/>
      <c r="AZ51" s="4" t="str">
        <f t="shared" si="32"/>
        <v/>
      </c>
      <c r="BA51" s="4" t="str">
        <f t="shared" si="21"/>
        <v/>
      </c>
      <c r="BB51" s="29"/>
      <c r="BC51" s="4" t="str">
        <f t="shared" si="29"/>
        <v/>
      </c>
    </row>
    <row r="52" spans="1:55" ht="15" hidden="1">
      <c r="A52" s="59"/>
      <c r="B52" s="59" t="str">
        <f t="shared" si="38"/>
        <v/>
      </c>
      <c r="C52" s="59" t="str">
        <f t="shared" si="39"/>
        <v/>
      </c>
      <c r="D52" s="60" t="str">
        <f t="shared" si="40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42"/>
        <v/>
      </c>
      <c r="R52" s="59" t="str">
        <f t="shared" si="5"/>
        <v/>
      </c>
      <c r="S52" s="41"/>
      <c r="T52" s="29"/>
      <c r="U52" s="15" t="str">
        <f t="shared" si="6"/>
        <v/>
      </c>
      <c r="V52" s="16" t="str">
        <f t="shared" si="7"/>
        <v/>
      </c>
      <c r="W52" s="16" t="str">
        <f t="shared" si="8"/>
        <v/>
      </c>
      <c r="X52" s="16" t="str">
        <f t="shared" si="22"/>
        <v/>
      </c>
      <c r="Y52" s="16" t="str">
        <f t="shared" si="23"/>
        <v/>
      </c>
      <c r="Z52" s="29"/>
      <c r="AA52" s="15" t="str">
        <f t="shared" si="9"/>
        <v/>
      </c>
      <c r="AB52" s="16" t="str">
        <f t="shared" si="10"/>
        <v/>
      </c>
      <c r="AC52" s="16" t="str">
        <f t="shared" si="11"/>
        <v/>
      </c>
      <c r="AD52" s="16" t="str">
        <f t="shared" si="34"/>
        <v/>
      </c>
      <c r="AE52" s="16" t="str">
        <f t="shared" si="35"/>
        <v/>
      </c>
      <c r="AF52" s="29"/>
      <c r="AG52" s="15" t="str">
        <f t="shared" si="36"/>
        <v/>
      </c>
      <c r="AH52" s="16" t="str">
        <f t="shared" si="12"/>
        <v/>
      </c>
      <c r="AI52" s="16" t="str">
        <f t="shared" si="13"/>
        <v/>
      </c>
      <c r="AJ52" s="16" t="str">
        <f t="shared" si="24"/>
        <v/>
      </c>
      <c r="AK52" s="16" t="str">
        <f t="shared" si="25"/>
        <v/>
      </c>
      <c r="AL52" s="29"/>
      <c r="AM52" s="15" t="str">
        <f t="shared" si="14"/>
        <v/>
      </c>
      <c r="AN52" s="16" t="str">
        <f t="shared" si="15"/>
        <v/>
      </c>
      <c r="AO52" s="16" t="str">
        <f t="shared" si="16"/>
        <v/>
      </c>
      <c r="AP52" s="16" t="str">
        <f t="shared" si="26"/>
        <v/>
      </c>
      <c r="AQ52" s="16" t="str">
        <f t="shared" si="27"/>
        <v/>
      </c>
      <c r="AR52" s="19" t="str">
        <f t="shared" si="28"/>
        <v/>
      </c>
      <c r="AS52" s="27" t="str">
        <f t="shared" si="17"/>
        <v/>
      </c>
      <c r="AT52" s="18" t="str">
        <f t="shared" si="18"/>
        <v/>
      </c>
      <c r="AU52" s="42">
        <v>0</v>
      </c>
      <c r="AV52" s="17">
        <f t="shared" si="31"/>
        <v>0</v>
      </c>
      <c r="AW52" s="18">
        <f t="shared" si="19"/>
        <v>1</v>
      </c>
      <c r="AX52" s="4" t="str">
        <f t="shared" si="20"/>
        <v>=</v>
      </c>
      <c r="AY52" s="42"/>
      <c r="AZ52" s="4" t="str">
        <f t="shared" si="32"/>
        <v/>
      </c>
      <c r="BA52" s="4" t="str">
        <f t="shared" si="21"/>
        <v/>
      </c>
      <c r="BB52" s="29"/>
      <c r="BC52" s="4" t="str">
        <f t="shared" si="29"/>
        <v/>
      </c>
    </row>
    <row r="53" spans="1:55" ht="15" hidden="1">
      <c r="A53" s="59"/>
      <c r="B53" s="59" t="str">
        <f t="shared" si="38"/>
        <v/>
      </c>
      <c r="C53" s="59" t="str">
        <f t="shared" si="39"/>
        <v/>
      </c>
      <c r="D53" s="60" t="str">
        <f t="shared" si="40"/>
        <v/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59" t="str">
        <f t="shared" si="42"/>
        <v/>
      </c>
      <c r="R53" s="59" t="str">
        <f t="shared" si="5"/>
        <v/>
      </c>
      <c r="S53" s="41"/>
      <c r="T53" s="29"/>
      <c r="U53" s="15" t="str">
        <f t="shared" si="6"/>
        <v/>
      </c>
      <c r="V53" s="16" t="str">
        <f t="shared" si="7"/>
        <v/>
      </c>
      <c r="W53" s="16" t="str">
        <f t="shared" si="8"/>
        <v/>
      </c>
      <c r="X53" s="16" t="str">
        <f t="shared" si="22"/>
        <v/>
      </c>
      <c r="Y53" s="16" t="str">
        <f t="shared" si="23"/>
        <v/>
      </c>
      <c r="Z53" s="29"/>
      <c r="AA53" s="15" t="str">
        <f t="shared" si="9"/>
        <v/>
      </c>
      <c r="AB53" s="16" t="str">
        <f t="shared" si="10"/>
        <v/>
      </c>
      <c r="AC53" s="16" t="str">
        <f t="shared" si="11"/>
        <v/>
      </c>
      <c r="AD53" s="16" t="str">
        <f t="shared" si="34"/>
        <v/>
      </c>
      <c r="AE53" s="16" t="str">
        <f t="shared" si="35"/>
        <v/>
      </c>
      <c r="AF53" s="29"/>
      <c r="AG53" s="15" t="str">
        <f t="shared" si="36"/>
        <v/>
      </c>
      <c r="AH53" s="16" t="str">
        <f t="shared" si="12"/>
        <v/>
      </c>
      <c r="AI53" s="16" t="str">
        <f t="shared" si="13"/>
        <v/>
      </c>
      <c r="AJ53" s="16" t="str">
        <f t="shared" si="24"/>
        <v/>
      </c>
      <c r="AK53" s="16" t="str">
        <f t="shared" si="25"/>
        <v/>
      </c>
      <c r="AL53" s="29"/>
      <c r="AM53" s="15" t="str">
        <f t="shared" si="14"/>
        <v/>
      </c>
      <c r="AN53" s="16" t="str">
        <f t="shared" si="15"/>
        <v/>
      </c>
      <c r="AO53" s="16" t="str">
        <f t="shared" si="16"/>
        <v/>
      </c>
      <c r="AP53" s="16" t="str">
        <f t="shared" si="26"/>
        <v/>
      </c>
      <c r="AQ53" s="16" t="str">
        <f t="shared" si="27"/>
        <v/>
      </c>
      <c r="AR53" s="19" t="str">
        <f t="shared" si="28"/>
        <v/>
      </c>
      <c r="AS53" s="27" t="str">
        <f t="shared" si="17"/>
        <v/>
      </c>
      <c r="AT53" s="18" t="str">
        <f t="shared" si="18"/>
        <v/>
      </c>
      <c r="AU53" s="42">
        <v>0</v>
      </c>
      <c r="AV53" s="17">
        <f t="shared" si="31"/>
        <v>0</v>
      </c>
      <c r="AW53" s="18">
        <f t="shared" si="19"/>
        <v>1</v>
      </c>
      <c r="AX53" s="4" t="str">
        <f t="shared" si="20"/>
        <v>=</v>
      </c>
      <c r="AY53" s="42"/>
      <c r="AZ53" s="4" t="str">
        <f t="shared" si="32"/>
        <v/>
      </c>
      <c r="BA53" s="4" t="str">
        <f t="shared" si="21"/>
        <v/>
      </c>
      <c r="BB53" s="29"/>
      <c r="BC53" s="4" t="str">
        <f t="shared" si="29"/>
        <v/>
      </c>
    </row>
    <row r="54" spans="1:55" ht="15" hidden="1">
      <c r="A54" s="59"/>
      <c r="B54" s="59" t="str">
        <f t="shared" si="38"/>
        <v/>
      </c>
      <c r="C54" s="59" t="str">
        <f t="shared" si="39"/>
        <v/>
      </c>
      <c r="D54" s="60" t="str">
        <f t="shared" si="40"/>
        <v/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  <c r="Q54" s="59" t="str">
        <f t="shared" si="42"/>
        <v/>
      </c>
      <c r="R54" s="59" t="str">
        <f t="shared" si="5"/>
        <v/>
      </c>
      <c r="S54" s="41"/>
      <c r="T54" s="29"/>
      <c r="U54" s="15" t="str">
        <f t="shared" si="6"/>
        <v/>
      </c>
      <c r="V54" s="16" t="str">
        <f t="shared" si="7"/>
        <v/>
      </c>
      <c r="W54" s="16" t="str">
        <f t="shared" si="8"/>
        <v/>
      </c>
      <c r="X54" s="16" t="str">
        <f t="shared" si="22"/>
        <v/>
      </c>
      <c r="Y54" s="16" t="str">
        <f t="shared" si="23"/>
        <v/>
      </c>
      <c r="Z54" s="29"/>
      <c r="AA54" s="15" t="str">
        <f t="shared" si="9"/>
        <v/>
      </c>
      <c r="AB54" s="16" t="str">
        <f t="shared" si="10"/>
        <v/>
      </c>
      <c r="AC54" s="16" t="str">
        <f t="shared" si="11"/>
        <v/>
      </c>
      <c r="AD54" s="16" t="str">
        <f t="shared" si="34"/>
        <v/>
      </c>
      <c r="AE54" s="16" t="str">
        <f t="shared" si="35"/>
        <v/>
      </c>
      <c r="AF54" s="29"/>
      <c r="AG54" s="15" t="str">
        <f t="shared" si="36"/>
        <v/>
      </c>
      <c r="AH54" s="16" t="str">
        <f t="shared" si="12"/>
        <v/>
      </c>
      <c r="AI54" s="16" t="str">
        <f t="shared" si="13"/>
        <v/>
      </c>
      <c r="AJ54" s="16" t="str">
        <f t="shared" si="24"/>
        <v/>
      </c>
      <c r="AK54" s="16" t="str">
        <f t="shared" si="25"/>
        <v/>
      </c>
      <c r="AL54" s="29"/>
      <c r="AM54" s="15" t="str">
        <f t="shared" si="14"/>
        <v/>
      </c>
      <c r="AN54" s="16" t="str">
        <f t="shared" si="15"/>
        <v/>
      </c>
      <c r="AO54" s="16" t="str">
        <f t="shared" si="16"/>
        <v/>
      </c>
      <c r="AP54" s="16" t="str">
        <f t="shared" si="26"/>
        <v/>
      </c>
      <c r="AQ54" s="16" t="str">
        <f t="shared" si="27"/>
        <v/>
      </c>
      <c r="AR54" s="19" t="str">
        <f t="shared" si="28"/>
        <v/>
      </c>
      <c r="AS54" s="27" t="str">
        <f t="shared" si="17"/>
        <v/>
      </c>
      <c r="AT54" s="18" t="str">
        <f t="shared" si="18"/>
        <v/>
      </c>
      <c r="AU54" s="42">
        <v>0</v>
      </c>
      <c r="AV54" s="17">
        <f t="shared" si="31"/>
        <v>0</v>
      </c>
      <c r="AW54" s="18">
        <f t="shared" si="19"/>
        <v>1</v>
      </c>
      <c r="AX54" s="4" t="str">
        <f t="shared" si="20"/>
        <v>=</v>
      </c>
      <c r="AY54" s="42"/>
      <c r="AZ54" s="4" t="str">
        <f t="shared" si="32"/>
        <v/>
      </c>
      <c r="BA54" s="4" t="str">
        <f t="shared" si="21"/>
        <v/>
      </c>
      <c r="BB54" s="29"/>
      <c r="BC54" s="4" t="str">
        <f t="shared" si="29"/>
        <v/>
      </c>
    </row>
    <row r="55" spans="1:55" ht="14.25" hidden="1">
      <c r="A55" s="4"/>
      <c r="B55" s="4" t="str">
        <f t="shared" si="38"/>
        <v/>
      </c>
      <c r="C55" s="4" t="str">
        <f t="shared" si="39"/>
        <v/>
      </c>
      <c r="D55" s="32" t="str">
        <f t="shared" si="40"/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4" t="str">
        <f t="shared" si="42"/>
        <v/>
      </c>
      <c r="R55" s="4" t="str">
        <f t="shared" si="5"/>
        <v/>
      </c>
      <c r="S55" s="41"/>
      <c r="T55" s="29"/>
      <c r="U55" s="15" t="str">
        <f t="shared" si="6"/>
        <v/>
      </c>
      <c r="V55" s="16" t="str">
        <f t="shared" si="7"/>
        <v/>
      </c>
      <c r="W55" s="16" t="str">
        <f t="shared" si="8"/>
        <v/>
      </c>
      <c r="X55" s="16" t="str">
        <f t="shared" si="22"/>
        <v/>
      </c>
      <c r="Y55" s="16" t="str">
        <f t="shared" si="23"/>
        <v/>
      </c>
      <c r="Z55" s="29"/>
      <c r="AA55" s="15" t="str">
        <f t="shared" si="9"/>
        <v/>
      </c>
      <c r="AB55" s="16" t="str">
        <f t="shared" si="10"/>
        <v/>
      </c>
      <c r="AC55" s="16" t="str">
        <f t="shared" si="11"/>
        <v/>
      </c>
      <c r="AD55" s="16" t="str">
        <f t="shared" si="34"/>
        <v/>
      </c>
      <c r="AE55" s="16" t="str">
        <f t="shared" si="35"/>
        <v/>
      </c>
      <c r="AF55" s="29"/>
      <c r="AG55" s="15" t="str">
        <f t="shared" si="36"/>
        <v/>
      </c>
      <c r="AH55" s="16" t="str">
        <f t="shared" si="12"/>
        <v/>
      </c>
      <c r="AI55" s="16" t="str">
        <f t="shared" si="13"/>
        <v/>
      </c>
      <c r="AJ55" s="16" t="str">
        <f t="shared" si="24"/>
        <v/>
      </c>
      <c r="AK55" s="16" t="str">
        <f t="shared" si="25"/>
        <v/>
      </c>
      <c r="AL55" s="29"/>
      <c r="AM55" s="15" t="str">
        <f t="shared" si="14"/>
        <v/>
      </c>
      <c r="AN55" s="16" t="str">
        <f t="shared" si="15"/>
        <v/>
      </c>
      <c r="AO55" s="16" t="str">
        <f t="shared" si="16"/>
        <v/>
      </c>
      <c r="AP55" s="16" t="str">
        <f t="shared" si="26"/>
        <v/>
      </c>
      <c r="AQ55" s="16" t="str">
        <f t="shared" si="27"/>
        <v/>
      </c>
      <c r="AR55" s="19" t="str">
        <f t="shared" si="28"/>
        <v/>
      </c>
      <c r="AS55" s="27" t="str">
        <f t="shared" si="17"/>
        <v/>
      </c>
      <c r="AT55" s="18" t="str">
        <f t="shared" si="18"/>
        <v/>
      </c>
      <c r="AU55" s="42">
        <v>0</v>
      </c>
      <c r="AV55" s="17">
        <f t="shared" si="31"/>
        <v>0</v>
      </c>
      <c r="AW55" s="18">
        <f t="shared" si="19"/>
        <v>1</v>
      </c>
      <c r="AX55" s="4" t="str">
        <f t="shared" si="20"/>
        <v>=</v>
      </c>
      <c r="AY55" s="42"/>
      <c r="AZ55" s="4" t="str">
        <f t="shared" si="32"/>
        <v/>
      </c>
      <c r="BA55" s="4" t="str">
        <f t="shared" si="21"/>
        <v/>
      </c>
      <c r="BB55" s="29"/>
      <c r="BC55" s="4" t="str">
        <f t="shared" si="29"/>
        <v/>
      </c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E60" s="2"/>
      <c r="F60" s="2" t="s">
        <v>30</v>
      </c>
      <c r="G60" s="2"/>
      <c r="H60" s="2"/>
      <c r="I60" s="2">
        <f>COUNTA(G10:G55)</f>
        <v>6</v>
      </c>
      <c r="J60" s="2"/>
      <c r="K60" s="2"/>
      <c r="L60" s="2"/>
      <c r="M60" s="2"/>
      <c r="N60" s="2"/>
      <c r="O60" s="2"/>
      <c r="Y60" s="2"/>
      <c r="AC60" s="2"/>
      <c r="AG60" s="2"/>
      <c r="AK60" s="2"/>
      <c r="AM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E61" s="2"/>
      <c r="F61" s="2" t="s">
        <v>31</v>
      </c>
      <c r="G61" s="2"/>
      <c r="H61" s="2"/>
      <c r="I61" s="2">
        <f>IF(I60=3,3,IF(I60=4,4,IF(I60=5,5,IF(I60&lt;=10,6,8))))</f>
        <v>6</v>
      </c>
      <c r="J61" s="2"/>
      <c r="K61" s="2"/>
      <c r="L61" s="2"/>
      <c r="M61" s="2"/>
      <c r="N61" s="2"/>
      <c r="O61" s="2"/>
      <c r="Y61" s="2"/>
      <c r="AC61" s="2"/>
      <c r="AG61" s="2"/>
      <c r="AK61" s="2"/>
      <c r="AM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</sheetData>
  <sheetProtection selectLockedCells="1"/>
  <sortState ref="B10:Q15">
    <sortCondition ref="B10:B15"/>
  </sortState>
  <mergeCells count="16">
    <mergeCell ref="AL8:AQ8"/>
    <mergeCell ref="AR8:AT8"/>
    <mergeCell ref="AU8:AX8"/>
    <mergeCell ref="Q9:R9"/>
    <mergeCell ref="H6:I6"/>
    <mergeCell ref="J8:O8"/>
    <mergeCell ref="Q8:R8"/>
    <mergeCell ref="T8:Y8"/>
    <mergeCell ref="Z8:AE8"/>
    <mergeCell ref="AF8:AK8"/>
    <mergeCell ref="B2:G2"/>
    <mergeCell ref="H2:I2"/>
    <mergeCell ref="B3:G3"/>
    <mergeCell ref="H3:I3"/>
    <mergeCell ref="B4:G4"/>
    <mergeCell ref="H4:I4"/>
  </mergeCells>
  <conditionalFormatting sqref="D10:D55">
    <cfRule type="containsText" dxfId="18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r:id="rId1"/>
  <headerFooter alignWithMargins="0">
    <oddFooter>&amp;L&amp;G&amp;R&amp;G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H59"/>
  <sheetViews>
    <sheetView topLeftCell="B1" zoomScale="90" zoomScaleNormal="90" workbookViewId="0">
      <selection activeCell="AN1" sqref="AG1:AN1048576"/>
    </sheetView>
  </sheetViews>
  <sheetFormatPr baseColWidth="10" defaultRowHeight="12.75"/>
  <cols>
    <col min="1" max="1" width="3" style="2" hidden="1" customWidth="1"/>
    <col min="2" max="2" width="6.140625" style="2" customWidth="1"/>
    <col min="3" max="3" width="2.140625" style="2" customWidth="1"/>
    <col min="4" max="5" width="8.42578125" style="2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30.140625" style="6" bestFit="1" customWidth="1"/>
    <col min="10" max="10" width="5.28515625" style="6" hidden="1" customWidth="1"/>
    <col min="11" max="15" width="5" style="6" hidden="1" customWidth="1"/>
    <col min="16" max="16" width="10.28515625" style="2" hidden="1" customWidth="1"/>
    <col min="17" max="20" width="7.85546875" customWidth="1"/>
    <col min="21" max="26" width="7.85546875" hidden="1" customWidth="1"/>
    <col min="27" max="27" width="4.85546875" customWidth="1"/>
    <col min="28" max="29" width="3.28515625" style="2" hidden="1" customWidth="1"/>
    <col min="30" max="33" width="7.85546875" customWidth="1"/>
    <col min="34" max="39" width="7.85546875" hidden="1" customWidth="1"/>
    <col min="40" max="40" width="4.85546875" customWidth="1"/>
  </cols>
  <sheetData>
    <row r="1" spans="1:190"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190" ht="13.5" thickBot="1">
      <c r="B2" s="161" t="s">
        <v>4</v>
      </c>
      <c r="C2" s="161"/>
      <c r="D2" s="161"/>
      <c r="E2" s="161"/>
      <c r="F2" s="161"/>
      <c r="G2" s="161"/>
      <c r="H2" s="162" t="s">
        <v>227</v>
      </c>
      <c r="I2" s="162"/>
      <c r="J2" s="2"/>
      <c r="K2" s="2"/>
      <c r="L2" s="2"/>
      <c r="M2" s="2"/>
      <c r="N2" s="2"/>
      <c r="O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190" ht="13.5" thickBot="1">
      <c r="B3" s="161" t="s">
        <v>5</v>
      </c>
      <c r="C3" s="161"/>
      <c r="D3" s="161"/>
      <c r="E3" s="161"/>
      <c r="F3" s="161"/>
      <c r="G3" s="161"/>
      <c r="H3" s="162" t="s">
        <v>228</v>
      </c>
      <c r="I3" s="162"/>
      <c r="J3" s="2"/>
      <c r="K3" s="2"/>
      <c r="L3" s="2"/>
      <c r="M3" s="2"/>
      <c r="N3" s="2"/>
      <c r="O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190" ht="13.5" thickBot="1">
      <c r="B4" s="161" t="s">
        <v>6</v>
      </c>
      <c r="C4" s="161"/>
      <c r="D4" s="161"/>
      <c r="E4" s="161"/>
      <c r="F4" s="161"/>
      <c r="G4" s="161"/>
      <c r="H4" s="163" t="s">
        <v>229</v>
      </c>
      <c r="I4" s="162"/>
      <c r="J4" s="2"/>
      <c r="K4" s="2"/>
      <c r="L4" s="2"/>
      <c r="M4" s="2"/>
      <c r="N4" s="2"/>
      <c r="O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190"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190" ht="13.5" thickBot="1">
      <c r="A6" s="83"/>
      <c r="B6" s="43" t="s">
        <v>7</v>
      </c>
      <c r="C6" s="43"/>
      <c r="D6" s="43"/>
      <c r="E6" s="153"/>
      <c r="F6" s="84"/>
      <c r="G6" s="84"/>
      <c r="H6" s="162" t="s">
        <v>135</v>
      </c>
      <c r="I6" s="162"/>
      <c r="J6" s="2"/>
      <c r="K6" s="2"/>
      <c r="L6" s="2"/>
      <c r="M6" s="2"/>
      <c r="N6" s="2"/>
      <c r="O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190" s="6" customFormat="1" ht="18">
      <c r="A7" s="7"/>
      <c r="B7" s="33"/>
      <c r="C7" s="33"/>
      <c r="D7" s="33"/>
      <c r="E7" s="33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40"/>
      <c r="R7" s="40"/>
      <c r="S7" s="40"/>
      <c r="T7" s="40"/>
      <c r="U7" s="40"/>
      <c r="V7" s="40"/>
      <c r="W7" s="40"/>
      <c r="X7" s="40"/>
      <c r="Y7" s="40"/>
      <c r="Z7" s="40"/>
      <c r="AA7" s="1"/>
      <c r="AB7" s="33"/>
      <c r="AC7" s="33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1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</row>
    <row r="8" spans="1:190" s="2" customFormat="1">
      <c r="A8" s="45"/>
      <c r="B8" s="46"/>
      <c r="C8" s="46"/>
      <c r="D8" s="46"/>
      <c r="E8" s="46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2" t="s">
        <v>248</v>
      </c>
      <c r="R8" s="172"/>
      <c r="S8" s="172"/>
      <c r="T8" s="172"/>
      <c r="U8" s="85"/>
      <c r="V8" s="85"/>
      <c r="W8" s="85"/>
      <c r="X8" s="85"/>
      <c r="Y8" s="85"/>
      <c r="Z8" s="85"/>
      <c r="AA8" s="1"/>
      <c r="AB8" s="171" t="s">
        <v>9</v>
      </c>
      <c r="AC8" s="171"/>
      <c r="AD8" s="172" t="s">
        <v>15</v>
      </c>
      <c r="AE8" s="172"/>
      <c r="AF8" s="172"/>
      <c r="AG8" s="172"/>
      <c r="AH8" s="85"/>
      <c r="AI8" s="85"/>
      <c r="AJ8" s="85"/>
      <c r="AK8" s="85"/>
      <c r="AL8" s="85"/>
      <c r="AM8" s="8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190" s="2" customFormat="1" ht="27" customHeight="1">
      <c r="A9" s="51" t="s">
        <v>2</v>
      </c>
      <c r="B9" s="58" t="s">
        <v>1</v>
      </c>
      <c r="C9" s="53"/>
      <c r="D9" s="53" t="s">
        <v>29</v>
      </c>
      <c r="E9" s="156"/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81" t="s">
        <v>109</v>
      </c>
      <c r="R9" s="81" t="s">
        <v>110</v>
      </c>
      <c r="S9" s="81" t="s">
        <v>111</v>
      </c>
      <c r="T9" s="81" t="s">
        <v>112</v>
      </c>
      <c r="U9" s="81" t="s">
        <v>113</v>
      </c>
      <c r="V9" s="81" t="s">
        <v>114</v>
      </c>
      <c r="W9" s="81" t="s">
        <v>115</v>
      </c>
      <c r="X9" s="81" t="s">
        <v>116</v>
      </c>
      <c r="Y9" s="81"/>
      <c r="Z9" s="81"/>
      <c r="AA9" s="30" t="s">
        <v>20</v>
      </c>
      <c r="AB9" s="167"/>
      <c r="AC9" s="167"/>
      <c r="AD9" s="81" t="s">
        <v>109</v>
      </c>
      <c r="AE9" s="81" t="s">
        <v>110</v>
      </c>
      <c r="AF9" s="81" t="s">
        <v>111</v>
      </c>
      <c r="AG9" s="81" t="s">
        <v>112</v>
      </c>
      <c r="AH9" s="81" t="s">
        <v>113</v>
      </c>
      <c r="AI9" s="81" t="s">
        <v>114</v>
      </c>
      <c r="AJ9" s="81" t="s">
        <v>115</v>
      </c>
      <c r="AK9" s="81" t="s">
        <v>116</v>
      </c>
      <c r="AL9" s="81"/>
      <c r="AM9" s="81"/>
      <c r="AN9" s="30" t="s">
        <v>20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</row>
    <row r="10" spans="1:190" ht="15" customHeight="1">
      <c r="A10" s="59" t="e">
        <f>IF(#REF!&gt;0,ROW()-3,"")</f>
        <v>#REF!</v>
      </c>
      <c r="B10" s="87">
        <f>IF(AN10="",AA10,AN10)</f>
        <v>1</v>
      </c>
      <c r="C10" s="59" t="str">
        <f>IF(B10="","",IF(COUNTIF($B$10:$B$105,B10)&gt;1, "=", ""))</f>
        <v/>
      </c>
      <c r="D10" s="60" t="str">
        <f>IF(AB10&lt;=I$59,"FINALE","")</f>
        <v/>
      </c>
      <c r="E10" s="60" t="s">
        <v>15</v>
      </c>
      <c r="F10" s="101" t="s">
        <v>74</v>
      </c>
      <c r="G10" s="104" t="s">
        <v>47</v>
      </c>
      <c r="H10" s="103"/>
      <c r="I10" s="102" t="s">
        <v>61</v>
      </c>
      <c r="J10" s="64"/>
      <c r="K10" s="64"/>
      <c r="L10" s="64"/>
      <c r="M10" s="64"/>
      <c r="N10" s="64"/>
      <c r="O10" s="64"/>
      <c r="P10" s="65" t="str">
        <f>IF(SUM(J10:O10)=0,"",SUM(J10:O10))</f>
        <v/>
      </c>
      <c r="Q10" s="82">
        <v>5</v>
      </c>
      <c r="R10" s="82">
        <v>5</v>
      </c>
      <c r="S10" s="82">
        <v>5</v>
      </c>
      <c r="T10" s="82">
        <v>5</v>
      </c>
      <c r="U10" s="82">
        <f>IF(Q10="",0,Q10*10000)</f>
        <v>50000</v>
      </c>
      <c r="V10" s="82">
        <f>IF(R10="",0,R10*100)</f>
        <v>500</v>
      </c>
      <c r="W10" s="82">
        <f>IF(S10="",0,S10*10)</f>
        <v>50</v>
      </c>
      <c r="X10" s="82">
        <f>IF(T10="",0,T10*1)</f>
        <v>5</v>
      </c>
      <c r="Y10" s="82">
        <f>U10-V10+W10-X10</f>
        <v>49545</v>
      </c>
      <c r="Z10" s="82"/>
      <c r="AA10" s="27">
        <f>IF(Y10=0,"",RANK(Y10,Y$10:Y$30,0))</f>
        <v>1</v>
      </c>
      <c r="AB10" s="87" t="str">
        <f>IF(P10="", "", RANK(P10,$P$10:$P$106,0))</f>
        <v/>
      </c>
      <c r="AC10" s="59" t="str">
        <f>IF(AB10="","",IF(COUNTIF($AB$10:$AB$106,AB10)&gt;1, "=", ""))</f>
        <v/>
      </c>
      <c r="AD10" s="82">
        <v>3</v>
      </c>
      <c r="AE10" s="82">
        <v>3</v>
      </c>
      <c r="AF10" s="82">
        <v>3</v>
      </c>
      <c r="AG10" s="82">
        <v>3</v>
      </c>
      <c r="AH10" s="82">
        <f>IF(AD10="",0,AD10*10000)</f>
        <v>30000</v>
      </c>
      <c r="AI10" s="82">
        <f>IF(AE10="",0,AE10*100)</f>
        <v>300</v>
      </c>
      <c r="AJ10" s="82">
        <f>IF(AF10="",0,AF10*10)</f>
        <v>30</v>
      </c>
      <c r="AK10" s="82">
        <f>IF(AG10="",0,AG10*1)</f>
        <v>3</v>
      </c>
      <c r="AL10" s="82">
        <f>AH10-AI10+AJ10-AK10</f>
        <v>29727</v>
      </c>
      <c r="AM10" s="82"/>
      <c r="AN10" s="27">
        <f>IF(AL10=0,"",RANK(AL10,AL$10:AL$30,0))</f>
        <v>1</v>
      </c>
    </row>
    <row r="11" spans="1:190" ht="15" customHeight="1">
      <c r="A11" s="59" t="e">
        <f>IF(#REF!&gt;0,ROW()-3,"")</f>
        <v>#REF!</v>
      </c>
      <c r="B11" s="87">
        <f>IF(AN11="",AA11,AN11)</f>
        <v>2</v>
      </c>
      <c r="C11" s="59" t="str">
        <f>IF(B11="","",IF(COUNTIF($B$10:$B$105,B11)&gt;1, "=", ""))</f>
        <v/>
      </c>
      <c r="D11" s="60" t="str">
        <f>IF(AB11&lt;=I$59,"FINALE","")</f>
        <v/>
      </c>
      <c r="E11" s="60" t="s">
        <v>15</v>
      </c>
      <c r="F11" s="101" t="s">
        <v>72</v>
      </c>
      <c r="G11" s="104" t="s">
        <v>73</v>
      </c>
      <c r="H11" s="103"/>
      <c r="I11" s="102" t="s">
        <v>136</v>
      </c>
      <c r="J11" s="64"/>
      <c r="K11" s="64"/>
      <c r="L11" s="64"/>
      <c r="M11" s="64"/>
      <c r="N11" s="64"/>
      <c r="O11" s="64"/>
      <c r="P11" s="65" t="str">
        <f>IF(SUM(J11:O11)=0,"",SUM(J11:O11))</f>
        <v/>
      </c>
      <c r="Q11" s="82">
        <v>5</v>
      </c>
      <c r="R11" s="82">
        <v>8</v>
      </c>
      <c r="S11" s="82">
        <v>5</v>
      </c>
      <c r="T11" s="82">
        <v>7</v>
      </c>
      <c r="U11" s="82">
        <f>IF(Q11="",0,Q11*10000)</f>
        <v>50000</v>
      </c>
      <c r="V11" s="82">
        <f>IF(R11="",0,R11*100)</f>
        <v>800</v>
      </c>
      <c r="W11" s="82">
        <f>IF(S11="",0,S11*10)</f>
        <v>50</v>
      </c>
      <c r="X11" s="82">
        <f>IF(T11="",0,T11*1)</f>
        <v>7</v>
      </c>
      <c r="Y11" s="82">
        <f>U11-V11+W11-X11</f>
        <v>49243</v>
      </c>
      <c r="Z11" s="82"/>
      <c r="AA11" s="27">
        <f>IF(Y11=0,"",RANK(Y11,Y$10:Y$30,0))</f>
        <v>3</v>
      </c>
      <c r="AB11" s="87" t="str">
        <f>IF(P11="", "", RANK(P11,$P$10:$P$106,0))</f>
        <v/>
      </c>
      <c r="AC11" s="59" t="str">
        <f>IF(AB11="","",IF(COUNTIF($AB$10:$AB$106,AB11)&gt;1, "=", ""))</f>
        <v/>
      </c>
      <c r="AD11" s="82">
        <v>2</v>
      </c>
      <c r="AE11" s="82">
        <v>5</v>
      </c>
      <c r="AF11" s="82">
        <v>3</v>
      </c>
      <c r="AG11" s="82">
        <v>7</v>
      </c>
      <c r="AH11" s="82">
        <f>IF(AD11="",0,AD11*10000)</f>
        <v>20000</v>
      </c>
      <c r="AI11" s="82">
        <f>IF(AE11="",0,AE11*100)</f>
        <v>500</v>
      </c>
      <c r="AJ11" s="82">
        <f>IF(AF11="",0,AF11*10)</f>
        <v>30</v>
      </c>
      <c r="AK11" s="82">
        <f>IF(AG11="",0,AG11*1)</f>
        <v>7</v>
      </c>
      <c r="AL11" s="82">
        <f>AH11-AI11+AJ11-AK11</f>
        <v>19523</v>
      </c>
      <c r="AM11" s="82"/>
      <c r="AN11" s="27">
        <f>IF(AL11=0,"",RANK(AL11,AL$10:AL$30,0))</f>
        <v>2</v>
      </c>
    </row>
    <row r="12" spans="1:190" ht="15" customHeight="1">
      <c r="A12" s="59" t="e">
        <f>IF(#REF!&gt;0,ROW()-3,"")</f>
        <v>#REF!</v>
      </c>
      <c r="B12" s="87">
        <f>IF(AN12="",AA12,AN12)</f>
        <v>3</v>
      </c>
      <c r="C12" s="59" t="str">
        <f>IF(B12="","",IF(COUNTIF($B$10:$B$105,B12)&gt;1, "=", ""))</f>
        <v/>
      </c>
      <c r="D12" s="60" t="str">
        <f>IF(AB12&lt;=I$59,"FINALE","")</f>
        <v/>
      </c>
      <c r="E12" s="60" t="s">
        <v>15</v>
      </c>
      <c r="F12" s="101" t="s">
        <v>75</v>
      </c>
      <c r="G12" s="157" t="s">
        <v>283</v>
      </c>
      <c r="H12" s="103"/>
      <c r="I12" s="158" t="s">
        <v>36</v>
      </c>
      <c r="J12" s="64"/>
      <c r="K12" s="64"/>
      <c r="L12" s="64"/>
      <c r="M12" s="64"/>
      <c r="N12" s="64"/>
      <c r="O12" s="64"/>
      <c r="P12" s="65" t="str">
        <f>IF(SUM(J12:O12)=0,"",SUM(J12:O12))</f>
        <v/>
      </c>
      <c r="Q12" s="82">
        <v>5</v>
      </c>
      <c r="R12" s="82">
        <v>5</v>
      </c>
      <c r="S12" s="82">
        <v>5</v>
      </c>
      <c r="T12" s="82">
        <v>5</v>
      </c>
      <c r="U12" s="82">
        <f>IF(Q12="",0,Q12*10000)</f>
        <v>50000</v>
      </c>
      <c r="V12" s="82">
        <f>IF(R12="",0,R12*100)</f>
        <v>500</v>
      </c>
      <c r="W12" s="82">
        <f>IF(S12="",0,S12*10)</f>
        <v>50</v>
      </c>
      <c r="X12" s="82">
        <f>IF(T12="",0,T12*1)</f>
        <v>5</v>
      </c>
      <c r="Y12" s="82">
        <f>U12-V12+W12-X12</f>
        <v>49545</v>
      </c>
      <c r="Z12" s="82"/>
      <c r="AA12" s="27">
        <f>IF(Y12=0,"",RANK(Y12,Y$10:Y$30,0))</f>
        <v>1</v>
      </c>
      <c r="AB12" s="87" t="str">
        <f>IF(P12="", "", RANK(P12,$P$10:$P$106,0))</f>
        <v/>
      </c>
      <c r="AC12" s="59" t="str">
        <f>IF(AB12="","",IF(COUNTIF($AB$10:$AB$106,AB12)&gt;1, "=", ""))</f>
        <v/>
      </c>
      <c r="AD12" s="82">
        <v>1</v>
      </c>
      <c r="AE12" s="82">
        <v>1</v>
      </c>
      <c r="AF12" s="82">
        <v>4</v>
      </c>
      <c r="AG12" s="82">
        <v>5</v>
      </c>
      <c r="AH12" s="82">
        <f>IF(AD12="",0,AD12*10000)</f>
        <v>10000</v>
      </c>
      <c r="AI12" s="82">
        <f>IF(AE12="",0,AE12*100)</f>
        <v>100</v>
      </c>
      <c r="AJ12" s="82">
        <f>IF(AF12="",0,AF12*10)</f>
        <v>40</v>
      </c>
      <c r="AK12" s="82">
        <f>IF(AG12="",0,AG12*1)</f>
        <v>5</v>
      </c>
      <c r="AL12" s="82">
        <f>AH12-AI12+AJ12-AK12</f>
        <v>9935</v>
      </c>
      <c r="AM12" s="82"/>
      <c r="AN12" s="27">
        <f>IF(AL12=0,"",RANK(AL12,AL$10:AL$30,0))</f>
        <v>3</v>
      </c>
    </row>
    <row r="13" spans="1:190" ht="15" customHeight="1">
      <c r="A13" s="59" t="e">
        <f>IF(#REF!&gt;0,ROW()-3,"")</f>
        <v>#REF!</v>
      </c>
      <c r="B13" s="87">
        <f>IF(AN13="",AA13,AN13)</f>
        <v>4</v>
      </c>
      <c r="C13" s="59" t="str">
        <f>IF(B13="","",IF(COUNTIF($B$10:$B$105,B13)&gt;1, "=", ""))</f>
        <v/>
      </c>
      <c r="D13" s="60" t="str">
        <f>IF(AB13&lt;=I$59,"FINALE","")</f>
        <v/>
      </c>
      <c r="E13" s="60" t="s">
        <v>15</v>
      </c>
      <c r="F13" s="101" t="s">
        <v>151</v>
      </c>
      <c r="G13" s="104" t="s">
        <v>276</v>
      </c>
      <c r="H13" s="103"/>
      <c r="I13" s="102"/>
      <c r="J13" s="64"/>
      <c r="K13" s="64"/>
      <c r="L13" s="64"/>
      <c r="M13" s="64"/>
      <c r="N13" s="64"/>
      <c r="O13" s="64"/>
      <c r="P13" s="65" t="str">
        <f>IF(SUM(J13:O13)=0,"",SUM(J13:O13))</f>
        <v/>
      </c>
      <c r="Q13" s="82">
        <v>3</v>
      </c>
      <c r="R13" s="82">
        <v>9</v>
      </c>
      <c r="S13" s="82">
        <v>3</v>
      </c>
      <c r="T13" s="82">
        <v>4</v>
      </c>
      <c r="U13" s="82">
        <f>IF(Q13="",0,Q13*10000)</f>
        <v>30000</v>
      </c>
      <c r="V13" s="82">
        <f>IF(R13="",0,R13*100)</f>
        <v>900</v>
      </c>
      <c r="W13" s="82">
        <f>IF(S13="",0,S13*10)</f>
        <v>30</v>
      </c>
      <c r="X13" s="82">
        <f>IF(T13="",0,T13*1)</f>
        <v>4</v>
      </c>
      <c r="Y13" s="82">
        <f>U13-V13+W13-X13</f>
        <v>29126</v>
      </c>
      <c r="Z13" s="82"/>
      <c r="AA13" s="27">
        <f>IF(Y13=0,"",RANK(Y13,Y$10:Y$30,0))</f>
        <v>4</v>
      </c>
      <c r="AB13" s="87" t="str">
        <f>IF(P13="", "", RANK(P13,$P$10:$P$106,0))</f>
        <v/>
      </c>
      <c r="AC13" s="59" t="str">
        <f>IF(AB13="","",IF(COUNTIF($AB$10:$AB$106,AB13)&gt;1, "=", ""))</f>
        <v/>
      </c>
      <c r="AD13" s="82">
        <v>0</v>
      </c>
      <c r="AE13" s="82">
        <v>0</v>
      </c>
      <c r="AF13" s="82">
        <v>2</v>
      </c>
      <c r="AG13" s="82">
        <v>3</v>
      </c>
      <c r="AH13" s="82">
        <f>IF(AD13="",0,AD13*10000)</f>
        <v>0</v>
      </c>
      <c r="AI13" s="82">
        <f>IF(AE13="",0,AE13*100)</f>
        <v>0</v>
      </c>
      <c r="AJ13" s="82">
        <f>IF(AF13="",0,AF13*10)</f>
        <v>20</v>
      </c>
      <c r="AK13" s="82">
        <f>IF(AG13="",0,AG13*1)</f>
        <v>3</v>
      </c>
      <c r="AL13" s="82">
        <f>AH13-AI13+AJ13-AK13</f>
        <v>17</v>
      </c>
      <c r="AM13" s="82"/>
      <c r="AN13" s="27">
        <f>IF(AL13=0,"",RANK(AL13,AL$10:AL$30,0))</f>
        <v>4</v>
      </c>
    </row>
    <row r="14" spans="1:190" ht="15" customHeight="1">
      <c r="A14" s="59" t="e">
        <f>IF(#REF!&gt;0,ROW()-3,"")</f>
        <v>#REF!</v>
      </c>
      <c r="B14" s="87">
        <f>IF(AN14="",AA14,AN14)</f>
        <v>5</v>
      </c>
      <c r="C14" s="59" t="str">
        <f>IF(B14="","",IF(COUNTIF($B$10:$B$105,B14)&gt;1, "=", ""))</f>
        <v/>
      </c>
      <c r="D14" s="60" t="str">
        <f>IF(AB14&lt;=I$59,"FINALE","")</f>
        <v/>
      </c>
      <c r="E14" s="60" t="s">
        <v>15</v>
      </c>
      <c r="F14" s="101" t="s">
        <v>77</v>
      </c>
      <c r="G14" s="104" t="s">
        <v>78</v>
      </c>
      <c r="H14" s="103"/>
      <c r="I14" s="102" t="s">
        <v>42</v>
      </c>
      <c r="J14" s="64"/>
      <c r="K14" s="64"/>
      <c r="L14" s="64"/>
      <c r="M14" s="64"/>
      <c r="N14" s="64"/>
      <c r="O14" s="64"/>
      <c r="P14" s="65" t="str">
        <f>IF(SUM(J14:O14)=0,"",SUM(J14:O14))</f>
        <v/>
      </c>
      <c r="Q14" s="82">
        <v>2</v>
      </c>
      <c r="R14" s="82">
        <v>5</v>
      </c>
      <c r="S14" s="82">
        <v>4</v>
      </c>
      <c r="T14" s="82">
        <v>9</v>
      </c>
      <c r="U14" s="82">
        <f>IF(Q14="",0,Q14*10000)</f>
        <v>20000</v>
      </c>
      <c r="V14" s="82">
        <f>IF(R14="",0,R14*100)</f>
        <v>500</v>
      </c>
      <c r="W14" s="82">
        <f>IF(S14="",0,S14*10)</f>
        <v>40</v>
      </c>
      <c r="X14" s="82">
        <f>IF(T14="",0,T14*1)</f>
        <v>9</v>
      </c>
      <c r="Y14" s="82">
        <f>U14-V14+W14-X14</f>
        <v>19531</v>
      </c>
      <c r="Z14" s="82"/>
      <c r="AA14" s="27">
        <f>IF(Y14=0,"",RANK(Y14,Y$10:Y$30,0))</f>
        <v>5</v>
      </c>
      <c r="AB14" s="87" t="str">
        <f>IF(P14="", "", RANK(P14,$P$10:$P$106,0))</f>
        <v/>
      </c>
      <c r="AC14" s="59" t="str">
        <f>IF(AB14="","",IF(COUNTIF($AB$10:$AB$106,AB14)&gt;1, "=", ""))</f>
        <v/>
      </c>
      <c r="AD14" s="82">
        <v>0</v>
      </c>
      <c r="AE14" s="82">
        <v>0</v>
      </c>
      <c r="AF14" s="82">
        <v>2</v>
      </c>
      <c r="AG14" s="82">
        <v>11</v>
      </c>
      <c r="AH14" s="82">
        <f>IF(AD14="",0,AD14*10000)</f>
        <v>0</v>
      </c>
      <c r="AI14" s="82">
        <f>IF(AE14="",0,AE14*100)</f>
        <v>0</v>
      </c>
      <c r="AJ14" s="82">
        <f>IF(AF14="",0,AF14*10)</f>
        <v>20</v>
      </c>
      <c r="AK14" s="82">
        <f>IF(AG14="",0,AG14*1)</f>
        <v>11</v>
      </c>
      <c r="AL14" s="82">
        <f>AH14-AI14+AJ14-AK14</f>
        <v>9</v>
      </c>
      <c r="AM14" s="82"/>
      <c r="AN14" s="27">
        <f>IF(AL14=0,"",RANK(AL14,AL$10:AL$30,0))</f>
        <v>5</v>
      </c>
    </row>
    <row r="15" spans="1:190" ht="15" customHeight="1">
      <c r="A15" s="59" t="e">
        <f>IF(#REF!&gt;0,ROW()-3,"")</f>
        <v>#REF!</v>
      </c>
      <c r="B15" s="87">
        <f t="shared" ref="B11:B21" si="0">IF(AN15="",AA15,AN15)</f>
        <v>6</v>
      </c>
      <c r="C15" s="59" t="str">
        <f t="shared" ref="C10:C53" si="1">IF(B15="","",IF(COUNTIF($B$10:$B$105,B15)&gt;1, "=", ""))</f>
        <v/>
      </c>
      <c r="D15" s="60" t="str">
        <f t="shared" ref="D10:D21" si="2">IF(AB15&lt;=I$59,"FINALE","")</f>
        <v/>
      </c>
      <c r="E15" s="60"/>
      <c r="F15" s="69" t="s">
        <v>54</v>
      </c>
      <c r="G15" s="146" t="s">
        <v>79</v>
      </c>
      <c r="H15" s="70"/>
      <c r="I15" s="70" t="s">
        <v>36</v>
      </c>
      <c r="J15" s="64"/>
      <c r="K15" s="64"/>
      <c r="L15" s="64"/>
      <c r="M15" s="64"/>
      <c r="N15" s="64"/>
      <c r="O15" s="64"/>
      <c r="P15" s="65" t="str">
        <f t="shared" ref="P10:P21" si="3">IF(SUM(J15:O15)=0,"",SUM(J15:O15))</f>
        <v/>
      </c>
      <c r="Q15" s="82">
        <v>1</v>
      </c>
      <c r="R15" s="82">
        <v>1</v>
      </c>
      <c r="S15" s="82">
        <v>3</v>
      </c>
      <c r="T15" s="82">
        <v>11</v>
      </c>
      <c r="U15" s="82">
        <f t="shared" ref="U10:U21" si="4">IF(Q15="",0,Q15*10000)</f>
        <v>10000</v>
      </c>
      <c r="V15" s="82">
        <f t="shared" ref="V10:V21" si="5">IF(R15="",0,R15*100)</f>
        <v>100</v>
      </c>
      <c r="W15" s="82">
        <f t="shared" ref="W10:W21" si="6">IF(S15="",0,S15*10)</f>
        <v>30</v>
      </c>
      <c r="X15" s="82">
        <f t="shared" ref="X10:X21" si="7">IF(T15="",0,T15*1)</f>
        <v>11</v>
      </c>
      <c r="Y15" s="82">
        <f t="shared" ref="Y10:Y21" si="8">U15-V15+W15-X15</f>
        <v>9919</v>
      </c>
      <c r="Z15" s="82"/>
      <c r="AA15" s="27">
        <f t="shared" ref="AA10:AA53" si="9">IF(Y15=0,"",RANK(Y15,Y$10:Y$30,0))</f>
        <v>6</v>
      </c>
      <c r="AB15" s="87" t="str">
        <f t="shared" ref="AB10:AB53" si="10">IF(P15="", "", RANK(P15,$P$10:$P$106,0))</f>
        <v/>
      </c>
      <c r="AC15" s="59" t="str">
        <f t="shared" ref="AC10:AC53" si="11">IF(AB15="","",IF(COUNTIF($AB$10:$AB$106,AB15)&gt;1, "=", ""))</f>
        <v/>
      </c>
      <c r="AD15" s="82"/>
      <c r="AE15" s="82"/>
      <c r="AF15" s="82"/>
      <c r="AG15" s="82"/>
      <c r="AH15" s="82">
        <f t="shared" ref="AH10:AH21" si="12">IF(AD15="",0,AD15*10000)</f>
        <v>0</v>
      </c>
      <c r="AI15" s="82">
        <f t="shared" ref="AI10:AI21" si="13">IF(AE15="",0,AE15*100)</f>
        <v>0</v>
      </c>
      <c r="AJ15" s="82">
        <f t="shared" ref="AJ10:AJ21" si="14">IF(AF15="",0,AF15*10)</f>
        <v>0</v>
      </c>
      <c r="AK15" s="82">
        <f t="shared" ref="AK10:AK21" si="15">IF(AG15="",0,AG15*1)</f>
        <v>0</v>
      </c>
      <c r="AL15" s="82">
        <f t="shared" ref="AL10:AL21" si="16">AH15-AI15+AJ15-AK15</f>
        <v>0</v>
      </c>
      <c r="AM15" s="82"/>
      <c r="AN15" s="27" t="str">
        <f t="shared" ref="AN10:AN53" si="17">IF(AL15=0,"",RANK(AL15,AL$10:AL$30,0))</f>
        <v/>
      </c>
    </row>
    <row r="16" spans="1:190" ht="15" customHeight="1">
      <c r="A16" s="59" t="e">
        <f>IF(#REF!&gt;0,ROW()-3,"")</f>
        <v>#REF!</v>
      </c>
      <c r="B16" s="87">
        <f t="shared" si="0"/>
        <v>7</v>
      </c>
      <c r="C16" s="59" t="str">
        <f t="shared" si="1"/>
        <v/>
      </c>
      <c r="D16" s="60" t="str">
        <f t="shared" si="2"/>
        <v/>
      </c>
      <c r="E16" s="60"/>
      <c r="F16" s="101" t="s">
        <v>277</v>
      </c>
      <c r="G16" s="104" t="s">
        <v>53</v>
      </c>
      <c r="H16" s="103"/>
      <c r="I16" s="102" t="s">
        <v>48</v>
      </c>
      <c r="J16" s="64"/>
      <c r="K16" s="64"/>
      <c r="L16" s="64"/>
      <c r="M16" s="64"/>
      <c r="N16" s="64"/>
      <c r="O16" s="64"/>
      <c r="P16" s="65" t="str">
        <f t="shared" si="3"/>
        <v/>
      </c>
      <c r="Q16" s="82">
        <v>1</v>
      </c>
      <c r="R16" s="82">
        <v>2</v>
      </c>
      <c r="S16" s="82">
        <v>4</v>
      </c>
      <c r="T16" s="82">
        <v>4</v>
      </c>
      <c r="U16" s="82">
        <f t="shared" si="4"/>
        <v>10000</v>
      </c>
      <c r="V16" s="82">
        <f t="shared" si="5"/>
        <v>200</v>
      </c>
      <c r="W16" s="82">
        <f t="shared" si="6"/>
        <v>40</v>
      </c>
      <c r="X16" s="82">
        <f t="shared" si="7"/>
        <v>4</v>
      </c>
      <c r="Y16" s="82">
        <f t="shared" si="8"/>
        <v>9836</v>
      </c>
      <c r="Z16" s="82"/>
      <c r="AA16" s="27">
        <f t="shared" si="9"/>
        <v>7</v>
      </c>
      <c r="AB16" s="87" t="str">
        <f t="shared" si="10"/>
        <v/>
      </c>
      <c r="AC16" s="59" t="str">
        <f t="shared" si="11"/>
        <v/>
      </c>
      <c r="AD16" s="82"/>
      <c r="AE16" s="82"/>
      <c r="AF16" s="82"/>
      <c r="AG16" s="82"/>
      <c r="AH16" s="82">
        <f t="shared" si="12"/>
        <v>0</v>
      </c>
      <c r="AI16" s="82">
        <f t="shared" si="13"/>
        <v>0</v>
      </c>
      <c r="AJ16" s="82">
        <f t="shared" si="14"/>
        <v>0</v>
      </c>
      <c r="AK16" s="82">
        <f t="shared" si="15"/>
        <v>0</v>
      </c>
      <c r="AL16" s="82">
        <f t="shared" si="16"/>
        <v>0</v>
      </c>
      <c r="AM16" s="82"/>
      <c r="AN16" s="27" t="str">
        <f t="shared" si="17"/>
        <v/>
      </c>
    </row>
    <row r="17" spans="1:40" ht="15" customHeight="1">
      <c r="A17" s="59" t="e">
        <f>IF(#REF!&gt;0,ROW()-3,"")</f>
        <v>#REF!</v>
      </c>
      <c r="B17" s="87">
        <f t="shared" si="0"/>
        <v>8</v>
      </c>
      <c r="C17" s="59" t="str">
        <f t="shared" si="1"/>
        <v/>
      </c>
      <c r="D17" s="60" t="str">
        <f t="shared" si="2"/>
        <v/>
      </c>
      <c r="E17" s="60"/>
      <c r="F17" s="101" t="s">
        <v>278</v>
      </c>
      <c r="G17" s="104" t="s">
        <v>152</v>
      </c>
      <c r="H17" s="103"/>
      <c r="I17" s="102" t="s">
        <v>36</v>
      </c>
      <c r="J17" s="64"/>
      <c r="K17" s="64"/>
      <c r="L17" s="64"/>
      <c r="M17" s="64"/>
      <c r="N17" s="64"/>
      <c r="O17" s="64"/>
      <c r="P17" s="65" t="str">
        <f t="shared" si="3"/>
        <v/>
      </c>
      <c r="Q17" s="82">
        <v>1</v>
      </c>
      <c r="R17" s="82">
        <v>2</v>
      </c>
      <c r="S17" s="82">
        <v>1</v>
      </c>
      <c r="T17" s="82">
        <v>1</v>
      </c>
      <c r="U17" s="82">
        <f t="shared" si="4"/>
        <v>10000</v>
      </c>
      <c r="V17" s="82">
        <f t="shared" si="5"/>
        <v>200</v>
      </c>
      <c r="W17" s="82">
        <f t="shared" si="6"/>
        <v>10</v>
      </c>
      <c r="X17" s="82">
        <f t="shared" si="7"/>
        <v>1</v>
      </c>
      <c r="Y17" s="82">
        <f t="shared" si="8"/>
        <v>9809</v>
      </c>
      <c r="Z17" s="82"/>
      <c r="AA17" s="27">
        <f t="shared" si="9"/>
        <v>8</v>
      </c>
      <c r="AB17" s="87" t="str">
        <f t="shared" si="10"/>
        <v/>
      </c>
      <c r="AC17" s="59" t="str">
        <f t="shared" si="11"/>
        <v/>
      </c>
      <c r="AD17" s="82"/>
      <c r="AE17" s="82"/>
      <c r="AF17" s="82"/>
      <c r="AG17" s="82"/>
      <c r="AH17" s="82">
        <f t="shared" si="12"/>
        <v>0</v>
      </c>
      <c r="AI17" s="82">
        <f t="shared" si="13"/>
        <v>0</v>
      </c>
      <c r="AJ17" s="82">
        <f t="shared" si="14"/>
        <v>0</v>
      </c>
      <c r="AK17" s="82">
        <f t="shared" si="15"/>
        <v>0</v>
      </c>
      <c r="AL17" s="82">
        <f t="shared" si="16"/>
        <v>0</v>
      </c>
      <c r="AM17" s="82"/>
      <c r="AN17" s="27" t="str">
        <f t="shared" si="17"/>
        <v/>
      </c>
    </row>
    <row r="18" spans="1:40" ht="15" customHeight="1">
      <c r="A18" s="59" t="e">
        <f>IF(#REF!&gt;0,ROW()-3,"")</f>
        <v>#REF!</v>
      </c>
      <c r="B18" s="87">
        <f t="shared" si="0"/>
        <v>9</v>
      </c>
      <c r="C18" s="59" t="str">
        <f t="shared" si="1"/>
        <v/>
      </c>
      <c r="D18" s="60" t="str">
        <f t="shared" si="2"/>
        <v/>
      </c>
      <c r="E18" s="60"/>
      <c r="F18" s="101" t="s">
        <v>148</v>
      </c>
      <c r="G18" s="104" t="s">
        <v>147</v>
      </c>
      <c r="H18" s="103"/>
      <c r="I18" s="102" t="s">
        <v>136</v>
      </c>
      <c r="J18" s="64"/>
      <c r="K18" s="64"/>
      <c r="L18" s="64"/>
      <c r="M18" s="64"/>
      <c r="N18" s="64"/>
      <c r="O18" s="64"/>
      <c r="P18" s="65" t="str">
        <f t="shared" si="3"/>
        <v/>
      </c>
      <c r="Q18" s="82">
        <v>0</v>
      </c>
      <c r="R18" s="82">
        <v>0</v>
      </c>
      <c r="S18" s="82">
        <v>5</v>
      </c>
      <c r="T18" s="82">
        <v>9</v>
      </c>
      <c r="U18" s="82">
        <f t="shared" si="4"/>
        <v>0</v>
      </c>
      <c r="V18" s="82">
        <f t="shared" si="5"/>
        <v>0</v>
      </c>
      <c r="W18" s="82">
        <f t="shared" si="6"/>
        <v>50</v>
      </c>
      <c r="X18" s="82">
        <f t="shared" si="7"/>
        <v>9</v>
      </c>
      <c r="Y18" s="82">
        <f t="shared" si="8"/>
        <v>41</v>
      </c>
      <c r="Z18" s="82"/>
      <c r="AA18" s="27">
        <f t="shared" si="9"/>
        <v>9</v>
      </c>
      <c r="AB18" s="87" t="str">
        <f t="shared" si="10"/>
        <v/>
      </c>
      <c r="AC18" s="59" t="str">
        <f t="shared" si="11"/>
        <v/>
      </c>
      <c r="AD18" s="82"/>
      <c r="AE18" s="82"/>
      <c r="AF18" s="82"/>
      <c r="AG18" s="82"/>
      <c r="AH18" s="82">
        <f t="shared" si="12"/>
        <v>0</v>
      </c>
      <c r="AI18" s="82">
        <f t="shared" si="13"/>
        <v>0</v>
      </c>
      <c r="AJ18" s="82">
        <f t="shared" si="14"/>
        <v>0</v>
      </c>
      <c r="AK18" s="82">
        <f t="shared" si="15"/>
        <v>0</v>
      </c>
      <c r="AL18" s="82">
        <f t="shared" si="16"/>
        <v>0</v>
      </c>
      <c r="AM18" s="82"/>
      <c r="AN18" s="27" t="str">
        <f t="shared" si="17"/>
        <v/>
      </c>
    </row>
    <row r="19" spans="1:40" ht="15" customHeight="1">
      <c r="A19" s="59" t="e">
        <f>IF(#REF!&gt;0,ROW()-3,"")</f>
        <v>#REF!</v>
      </c>
      <c r="B19" s="87">
        <f t="shared" si="0"/>
        <v>10</v>
      </c>
      <c r="C19" s="59" t="str">
        <f t="shared" si="1"/>
        <v/>
      </c>
      <c r="D19" s="60" t="str">
        <f t="shared" si="2"/>
        <v/>
      </c>
      <c r="E19" s="60"/>
      <c r="F19" s="101" t="s">
        <v>274</v>
      </c>
      <c r="G19" s="104" t="s">
        <v>147</v>
      </c>
      <c r="H19" s="103"/>
      <c r="I19" s="102" t="s">
        <v>136</v>
      </c>
      <c r="J19" s="64"/>
      <c r="K19" s="64"/>
      <c r="L19" s="64"/>
      <c r="M19" s="64"/>
      <c r="N19" s="64"/>
      <c r="O19" s="64"/>
      <c r="P19" s="65" t="str">
        <f t="shared" si="3"/>
        <v/>
      </c>
      <c r="Q19" s="82">
        <v>0</v>
      </c>
      <c r="R19" s="82">
        <v>0</v>
      </c>
      <c r="S19" s="82">
        <v>3</v>
      </c>
      <c r="T19" s="82">
        <v>4</v>
      </c>
      <c r="U19" s="82">
        <f t="shared" si="4"/>
        <v>0</v>
      </c>
      <c r="V19" s="82">
        <f t="shared" si="5"/>
        <v>0</v>
      </c>
      <c r="W19" s="82">
        <f t="shared" si="6"/>
        <v>30</v>
      </c>
      <c r="X19" s="82">
        <f t="shared" si="7"/>
        <v>4</v>
      </c>
      <c r="Y19" s="82">
        <f t="shared" si="8"/>
        <v>26</v>
      </c>
      <c r="Z19" s="82"/>
      <c r="AA19" s="27">
        <f t="shared" si="9"/>
        <v>10</v>
      </c>
      <c r="AB19" s="87" t="str">
        <f t="shared" si="10"/>
        <v/>
      </c>
      <c r="AC19" s="59" t="str">
        <f t="shared" si="11"/>
        <v/>
      </c>
      <c r="AD19" s="82"/>
      <c r="AE19" s="82"/>
      <c r="AF19" s="82"/>
      <c r="AG19" s="82"/>
      <c r="AH19" s="82">
        <f t="shared" si="12"/>
        <v>0</v>
      </c>
      <c r="AI19" s="82">
        <f t="shared" si="13"/>
        <v>0</v>
      </c>
      <c r="AJ19" s="82">
        <f t="shared" si="14"/>
        <v>0</v>
      </c>
      <c r="AK19" s="82">
        <f t="shared" si="15"/>
        <v>0</v>
      </c>
      <c r="AL19" s="82">
        <f t="shared" si="16"/>
        <v>0</v>
      </c>
      <c r="AM19" s="82"/>
      <c r="AN19" s="27" t="str">
        <f t="shared" si="17"/>
        <v/>
      </c>
    </row>
    <row r="20" spans="1:40" ht="15" customHeight="1">
      <c r="A20" s="59" t="e">
        <f>IF(#REF!&gt;0,ROW()-3,"")</f>
        <v>#REF!</v>
      </c>
      <c r="B20" s="87">
        <f t="shared" si="0"/>
        <v>11</v>
      </c>
      <c r="C20" s="59" t="str">
        <f t="shared" si="1"/>
        <v/>
      </c>
      <c r="D20" s="60" t="str">
        <f t="shared" si="2"/>
        <v/>
      </c>
      <c r="E20" s="60"/>
      <c r="F20" s="101" t="s">
        <v>275</v>
      </c>
      <c r="G20" s="104" t="s">
        <v>149</v>
      </c>
      <c r="H20" s="103"/>
      <c r="I20" s="102" t="s">
        <v>48</v>
      </c>
      <c r="J20" s="64"/>
      <c r="K20" s="64"/>
      <c r="L20" s="64"/>
      <c r="M20" s="64"/>
      <c r="N20" s="64"/>
      <c r="O20" s="64"/>
      <c r="P20" s="65" t="str">
        <f t="shared" si="3"/>
        <v/>
      </c>
      <c r="Q20" s="82">
        <v>0</v>
      </c>
      <c r="R20" s="82">
        <v>0</v>
      </c>
      <c r="S20" s="82">
        <v>1</v>
      </c>
      <c r="T20" s="82">
        <v>1</v>
      </c>
      <c r="U20" s="82">
        <f t="shared" si="4"/>
        <v>0</v>
      </c>
      <c r="V20" s="82">
        <f t="shared" si="5"/>
        <v>0</v>
      </c>
      <c r="W20" s="82">
        <f t="shared" si="6"/>
        <v>10</v>
      </c>
      <c r="X20" s="82">
        <f t="shared" si="7"/>
        <v>1</v>
      </c>
      <c r="Y20" s="82">
        <f t="shared" si="8"/>
        <v>9</v>
      </c>
      <c r="Z20" s="82"/>
      <c r="AA20" s="27">
        <f t="shared" si="9"/>
        <v>11</v>
      </c>
      <c r="AB20" s="87" t="str">
        <f t="shared" si="10"/>
        <v/>
      </c>
      <c r="AC20" s="59" t="str">
        <f t="shared" si="11"/>
        <v/>
      </c>
      <c r="AD20" s="82"/>
      <c r="AE20" s="82"/>
      <c r="AF20" s="82"/>
      <c r="AG20" s="82"/>
      <c r="AH20" s="82">
        <f t="shared" si="12"/>
        <v>0</v>
      </c>
      <c r="AI20" s="82">
        <f t="shared" si="13"/>
        <v>0</v>
      </c>
      <c r="AJ20" s="82">
        <f t="shared" si="14"/>
        <v>0</v>
      </c>
      <c r="AK20" s="82">
        <f t="shared" si="15"/>
        <v>0</v>
      </c>
      <c r="AL20" s="82">
        <f t="shared" si="16"/>
        <v>0</v>
      </c>
      <c r="AM20" s="82"/>
      <c r="AN20" s="27" t="str">
        <f t="shared" si="17"/>
        <v/>
      </c>
    </row>
    <row r="21" spans="1:40" ht="15" customHeight="1">
      <c r="A21" s="59" t="e">
        <f>IF(#REF!&gt;0,ROW()-3,"")</f>
        <v>#REF!</v>
      </c>
      <c r="B21" s="87">
        <f t="shared" si="0"/>
        <v>12</v>
      </c>
      <c r="C21" s="59" t="str">
        <f t="shared" si="1"/>
        <v/>
      </c>
      <c r="D21" s="60" t="str">
        <f t="shared" si="2"/>
        <v/>
      </c>
      <c r="E21" s="60"/>
      <c r="F21" s="101" t="s">
        <v>280</v>
      </c>
      <c r="G21" s="104" t="s">
        <v>281</v>
      </c>
      <c r="H21" s="103"/>
      <c r="I21" s="102" t="s">
        <v>136</v>
      </c>
      <c r="J21" s="64"/>
      <c r="K21" s="64"/>
      <c r="L21" s="64"/>
      <c r="M21" s="64"/>
      <c r="N21" s="64"/>
      <c r="O21" s="64"/>
      <c r="P21" s="65" t="str">
        <f t="shared" si="3"/>
        <v/>
      </c>
      <c r="Q21" s="82">
        <v>0</v>
      </c>
      <c r="R21" s="82">
        <v>0</v>
      </c>
      <c r="S21" s="82">
        <v>1</v>
      </c>
      <c r="T21" s="82">
        <v>2</v>
      </c>
      <c r="U21" s="82">
        <f t="shared" si="4"/>
        <v>0</v>
      </c>
      <c r="V21" s="82">
        <f t="shared" si="5"/>
        <v>0</v>
      </c>
      <c r="W21" s="82">
        <f t="shared" si="6"/>
        <v>10</v>
      </c>
      <c r="X21" s="82">
        <f t="shared" si="7"/>
        <v>2</v>
      </c>
      <c r="Y21" s="82">
        <f t="shared" si="8"/>
        <v>8</v>
      </c>
      <c r="Z21" s="82"/>
      <c r="AA21" s="27">
        <f t="shared" si="9"/>
        <v>12</v>
      </c>
      <c r="AB21" s="87" t="str">
        <f t="shared" si="10"/>
        <v/>
      </c>
      <c r="AC21" s="59" t="str">
        <f t="shared" si="11"/>
        <v/>
      </c>
      <c r="AD21" s="82"/>
      <c r="AE21" s="82"/>
      <c r="AF21" s="82"/>
      <c r="AG21" s="82"/>
      <c r="AH21" s="82">
        <f t="shared" si="12"/>
        <v>0</v>
      </c>
      <c r="AI21" s="82">
        <f t="shared" si="13"/>
        <v>0</v>
      </c>
      <c r="AJ21" s="82">
        <f t="shared" si="14"/>
        <v>0</v>
      </c>
      <c r="AK21" s="82">
        <f t="shared" si="15"/>
        <v>0</v>
      </c>
      <c r="AL21" s="82">
        <f t="shared" si="16"/>
        <v>0</v>
      </c>
      <c r="AM21" s="82"/>
      <c r="AN21" s="27" t="str">
        <f t="shared" si="17"/>
        <v/>
      </c>
    </row>
    <row r="22" spans="1:40" ht="15" customHeight="1">
      <c r="A22" s="59" t="e">
        <f>IF(#REF!&gt;0,ROW()-3,"")</f>
        <v>#REF!</v>
      </c>
      <c r="B22" s="87" t="str">
        <f t="shared" ref="B22:B37" si="18">IF(AA22="",AB22,AN22)</f>
        <v/>
      </c>
      <c r="C22" s="59" t="str">
        <f t="shared" si="1"/>
        <v/>
      </c>
      <c r="D22" s="60" t="str">
        <f t="shared" ref="D22" si="19">IF(AB22&lt;=I$59,"FINALE","")</f>
        <v/>
      </c>
      <c r="E22" s="60"/>
      <c r="F22" s="101"/>
      <c r="G22" s="103"/>
      <c r="H22" s="103"/>
      <c r="I22" s="102"/>
      <c r="J22" s="64"/>
      <c r="K22" s="64"/>
      <c r="L22" s="64"/>
      <c r="M22" s="64"/>
      <c r="N22" s="64"/>
      <c r="O22" s="64"/>
      <c r="P22" s="65" t="str">
        <f t="shared" ref="P22" si="20">IF(SUM(J22:O22)=0,"",SUM(J22:O22))</f>
        <v/>
      </c>
      <c r="Q22" s="82"/>
      <c r="R22" s="82"/>
      <c r="S22" s="82"/>
      <c r="T22" s="82"/>
      <c r="U22" s="82">
        <f t="shared" ref="U22:U53" si="21">IF(Q22="",0,Q22*10000)</f>
        <v>0</v>
      </c>
      <c r="V22" s="82">
        <f t="shared" ref="V22:V53" si="22">IF(R22="",0,R22*100)</f>
        <v>0</v>
      </c>
      <c r="W22" s="82">
        <f t="shared" ref="W22:W53" si="23">IF(S22="",0,S22*10)</f>
        <v>0</v>
      </c>
      <c r="X22" s="82">
        <f t="shared" ref="X22:X53" si="24">IF(T22="",0,T22*1)</f>
        <v>0</v>
      </c>
      <c r="Y22" s="82">
        <f t="shared" ref="Y22:Y53" si="25">U22-V22+W22-X22</f>
        <v>0</v>
      </c>
      <c r="Z22" s="82"/>
      <c r="AA22" s="27" t="str">
        <f t="shared" si="9"/>
        <v/>
      </c>
      <c r="AB22" s="87" t="str">
        <f t="shared" si="10"/>
        <v/>
      </c>
      <c r="AC22" s="59" t="str">
        <f t="shared" si="11"/>
        <v/>
      </c>
      <c r="AD22" s="82"/>
      <c r="AE22" s="82"/>
      <c r="AF22" s="82"/>
      <c r="AG22" s="82"/>
      <c r="AH22" s="82">
        <f t="shared" ref="AH22" si="26">IF(AD22="",0,AD22*10000)</f>
        <v>0</v>
      </c>
      <c r="AI22" s="82">
        <f t="shared" ref="AI22" si="27">IF(AE22="",0,AE22*100)</f>
        <v>0</v>
      </c>
      <c r="AJ22" s="82">
        <f t="shared" ref="AJ22" si="28">IF(AF22="",0,AF22*10)</f>
        <v>0</v>
      </c>
      <c r="AK22" s="82">
        <f t="shared" ref="AK22" si="29">IF(AG22="",0,AG22*1)</f>
        <v>0</v>
      </c>
      <c r="AL22" s="82">
        <f t="shared" ref="AL22" si="30">AH22-AI22+AJ22-AK22</f>
        <v>0</v>
      </c>
      <c r="AM22" s="82"/>
      <c r="AN22" s="27" t="str">
        <f t="shared" si="17"/>
        <v/>
      </c>
    </row>
    <row r="23" spans="1:40" ht="15" customHeight="1">
      <c r="A23" s="59" t="e">
        <f>IF(#REF!&gt;0,ROW()-3,"")</f>
        <v>#REF!</v>
      </c>
      <c r="B23" s="87" t="str">
        <f t="shared" si="18"/>
        <v/>
      </c>
      <c r="C23" s="59" t="str">
        <f t="shared" si="1"/>
        <v/>
      </c>
      <c r="D23" s="60" t="str">
        <f t="shared" ref="D23:D30" si="31">IF(AB23&lt;=I$59,"FINALE","")</f>
        <v/>
      </c>
      <c r="E23" s="60"/>
      <c r="F23" s="61"/>
      <c r="G23" s="61"/>
      <c r="H23" s="62"/>
      <c r="I23" s="63"/>
      <c r="J23" s="64"/>
      <c r="K23" s="64"/>
      <c r="L23" s="64"/>
      <c r="M23" s="64"/>
      <c r="N23" s="64"/>
      <c r="O23" s="64"/>
      <c r="P23" s="65" t="str">
        <f t="shared" ref="P23:P53" si="32">IF(SUM(J23:O23)=0,"",SUM(J23:O23))</f>
        <v/>
      </c>
      <c r="Q23" s="82"/>
      <c r="R23" s="82"/>
      <c r="S23" s="82"/>
      <c r="T23" s="82"/>
      <c r="U23" s="82">
        <f t="shared" si="21"/>
        <v>0</v>
      </c>
      <c r="V23" s="82">
        <f t="shared" si="22"/>
        <v>0</v>
      </c>
      <c r="W23" s="82">
        <f t="shared" si="23"/>
        <v>0</v>
      </c>
      <c r="X23" s="82">
        <f t="shared" si="24"/>
        <v>0</v>
      </c>
      <c r="Y23" s="82">
        <f t="shared" si="25"/>
        <v>0</v>
      </c>
      <c r="Z23" s="82"/>
      <c r="AA23" s="27" t="str">
        <f t="shared" si="9"/>
        <v/>
      </c>
      <c r="AB23" s="87" t="str">
        <f t="shared" si="10"/>
        <v/>
      </c>
      <c r="AC23" s="59" t="str">
        <f t="shared" si="11"/>
        <v/>
      </c>
      <c r="AD23" s="82"/>
      <c r="AE23" s="82"/>
      <c r="AF23" s="82"/>
      <c r="AG23" s="82"/>
      <c r="AH23" s="82">
        <f t="shared" ref="AH23:AH53" si="33">IF(AD23="",0,AD23*10000)</f>
        <v>0</v>
      </c>
      <c r="AI23" s="82">
        <f t="shared" ref="AI23:AI53" si="34">IF(AE23="",0,AE23*100)</f>
        <v>0</v>
      </c>
      <c r="AJ23" s="82">
        <f t="shared" ref="AJ23:AJ53" si="35">IF(AF23="",0,AF23*10)</f>
        <v>0</v>
      </c>
      <c r="AK23" s="82">
        <f t="shared" ref="AK23:AK53" si="36">IF(AG23="",0,AG23*1)</f>
        <v>0</v>
      </c>
      <c r="AL23" s="82">
        <f t="shared" ref="AL23:AL53" si="37">AH23-AI23+AJ23-AK23</f>
        <v>0</v>
      </c>
      <c r="AM23" s="82"/>
      <c r="AN23" s="27" t="str">
        <f t="shared" si="17"/>
        <v/>
      </c>
    </row>
    <row r="24" spans="1:40" ht="15" customHeight="1">
      <c r="A24" s="59" t="e">
        <f>IF(#REF!&gt;0,ROW()-3,"")</f>
        <v>#REF!</v>
      </c>
      <c r="B24" s="87" t="str">
        <f t="shared" si="18"/>
        <v/>
      </c>
      <c r="C24" s="59" t="str">
        <f t="shared" si="1"/>
        <v/>
      </c>
      <c r="D24" s="60" t="str">
        <f t="shared" si="31"/>
        <v/>
      </c>
      <c r="E24" s="60"/>
      <c r="F24" s="69"/>
      <c r="G24" s="69"/>
      <c r="H24" s="70"/>
      <c r="I24" s="70"/>
      <c r="J24" s="64"/>
      <c r="K24" s="64"/>
      <c r="L24" s="64"/>
      <c r="M24" s="64"/>
      <c r="N24" s="64"/>
      <c r="O24" s="64"/>
      <c r="P24" s="65" t="str">
        <f t="shared" si="32"/>
        <v/>
      </c>
      <c r="Q24" s="82"/>
      <c r="R24" s="82"/>
      <c r="S24" s="82"/>
      <c r="T24" s="82"/>
      <c r="U24" s="82">
        <f t="shared" si="21"/>
        <v>0</v>
      </c>
      <c r="V24" s="82">
        <f t="shared" si="22"/>
        <v>0</v>
      </c>
      <c r="W24" s="82">
        <f t="shared" si="23"/>
        <v>0</v>
      </c>
      <c r="X24" s="82">
        <f t="shared" si="24"/>
        <v>0</v>
      </c>
      <c r="Y24" s="82">
        <f t="shared" si="25"/>
        <v>0</v>
      </c>
      <c r="Z24" s="82"/>
      <c r="AA24" s="27" t="str">
        <f t="shared" si="9"/>
        <v/>
      </c>
      <c r="AB24" s="87" t="str">
        <f t="shared" si="10"/>
        <v/>
      </c>
      <c r="AC24" s="59" t="str">
        <f t="shared" si="11"/>
        <v/>
      </c>
      <c r="AD24" s="82"/>
      <c r="AE24" s="82"/>
      <c r="AF24" s="82"/>
      <c r="AG24" s="82"/>
      <c r="AH24" s="82">
        <f t="shared" si="33"/>
        <v>0</v>
      </c>
      <c r="AI24" s="82">
        <f t="shared" si="34"/>
        <v>0</v>
      </c>
      <c r="AJ24" s="82">
        <f t="shared" si="35"/>
        <v>0</v>
      </c>
      <c r="AK24" s="82">
        <f t="shared" si="36"/>
        <v>0</v>
      </c>
      <c r="AL24" s="82">
        <f t="shared" si="37"/>
        <v>0</v>
      </c>
      <c r="AM24" s="82"/>
      <c r="AN24" s="27" t="str">
        <f t="shared" si="17"/>
        <v/>
      </c>
    </row>
    <row r="25" spans="1:40" ht="15" customHeight="1">
      <c r="A25" s="59" t="e">
        <f>IF(#REF!&gt;0,ROW()-3,"")</f>
        <v>#REF!</v>
      </c>
      <c r="B25" s="87" t="str">
        <f t="shared" si="18"/>
        <v/>
      </c>
      <c r="C25" s="59" t="str">
        <f t="shared" si="1"/>
        <v/>
      </c>
      <c r="D25" s="60" t="str">
        <f t="shared" si="31"/>
        <v/>
      </c>
      <c r="E25" s="60"/>
      <c r="F25" s="69"/>
      <c r="G25" s="69"/>
      <c r="H25" s="70"/>
      <c r="I25" s="70"/>
      <c r="J25" s="64"/>
      <c r="K25" s="64"/>
      <c r="L25" s="64"/>
      <c r="M25" s="64"/>
      <c r="N25" s="64"/>
      <c r="O25" s="64"/>
      <c r="P25" s="65" t="str">
        <f t="shared" si="32"/>
        <v/>
      </c>
      <c r="Q25" s="82"/>
      <c r="R25" s="82"/>
      <c r="S25" s="82"/>
      <c r="T25" s="82"/>
      <c r="U25" s="82">
        <f t="shared" si="21"/>
        <v>0</v>
      </c>
      <c r="V25" s="82">
        <f t="shared" si="22"/>
        <v>0</v>
      </c>
      <c r="W25" s="82">
        <f t="shared" si="23"/>
        <v>0</v>
      </c>
      <c r="X25" s="82">
        <f t="shared" si="24"/>
        <v>0</v>
      </c>
      <c r="Y25" s="82">
        <f t="shared" si="25"/>
        <v>0</v>
      </c>
      <c r="Z25" s="82"/>
      <c r="AA25" s="27" t="str">
        <f t="shared" si="9"/>
        <v/>
      </c>
      <c r="AB25" s="87" t="str">
        <f t="shared" si="10"/>
        <v/>
      </c>
      <c r="AC25" s="59" t="str">
        <f t="shared" si="11"/>
        <v/>
      </c>
      <c r="AD25" s="82"/>
      <c r="AE25" s="82"/>
      <c r="AF25" s="82"/>
      <c r="AG25" s="82"/>
      <c r="AH25" s="82">
        <f t="shared" si="33"/>
        <v>0</v>
      </c>
      <c r="AI25" s="82">
        <f t="shared" si="34"/>
        <v>0</v>
      </c>
      <c r="AJ25" s="82">
        <f t="shared" si="35"/>
        <v>0</v>
      </c>
      <c r="AK25" s="82">
        <f t="shared" si="36"/>
        <v>0</v>
      </c>
      <c r="AL25" s="82">
        <f t="shared" si="37"/>
        <v>0</v>
      </c>
      <c r="AM25" s="82"/>
      <c r="AN25" s="27" t="str">
        <f t="shared" si="17"/>
        <v/>
      </c>
    </row>
    <row r="26" spans="1:40" ht="15" customHeight="1">
      <c r="A26" s="59" t="e">
        <f>IF(#REF!&gt;0,ROW()-3,"")</f>
        <v>#REF!</v>
      </c>
      <c r="B26" s="87" t="str">
        <f t="shared" si="18"/>
        <v/>
      </c>
      <c r="C26" s="59" t="str">
        <f t="shared" si="1"/>
        <v/>
      </c>
      <c r="D26" s="60" t="str">
        <f t="shared" si="31"/>
        <v/>
      </c>
      <c r="E26" s="60"/>
      <c r="F26" s="69"/>
      <c r="G26" s="69"/>
      <c r="H26" s="70"/>
      <c r="I26" s="70"/>
      <c r="J26" s="64"/>
      <c r="K26" s="64"/>
      <c r="L26" s="64"/>
      <c r="M26" s="64"/>
      <c r="N26" s="64"/>
      <c r="O26" s="64"/>
      <c r="P26" s="65" t="str">
        <f t="shared" si="32"/>
        <v/>
      </c>
      <c r="Q26" s="82"/>
      <c r="R26" s="82"/>
      <c r="S26" s="82"/>
      <c r="T26" s="82"/>
      <c r="U26" s="82">
        <f t="shared" si="21"/>
        <v>0</v>
      </c>
      <c r="V26" s="82">
        <f t="shared" si="22"/>
        <v>0</v>
      </c>
      <c r="W26" s="82">
        <f t="shared" si="23"/>
        <v>0</v>
      </c>
      <c r="X26" s="82">
        <f t="shared" si="24"/>
        <v>0</v>
      </c>
      <c r="Y26" s="82">
        <f t="shared" si="25"/>
        <v>0</v>
      </c>
      <c r="Z26" s="82"/>
      <c r="AA26" s="27" t="str">
        <f t="shared" si="9"/>
        <v/>
      </c>
      <c r="AB26" s="87" t="str">
        <f t="shared" si="10"/>
        <v/>
      </c>
      <c r="AC26" s="59" t="str">
        <f t="shared" si="11"/>
        <v/>
      </c>
      <c r="AD26" s="82"/>
      <c r="AE26" s="82"/>
      <c r="AF26" s="82"/>
      <c r="AG26" s="82"/>
      <c r="AH26" s="82">
        <f t="shared" si="33"/>
        <v>0</v>
      </c>
      <c r="AI26" s="82">
        <f t="shared" si="34"/>
        <v>0</v>
      </c>
      <c r="AJ26" s="82">
        <f t="shared" si="35"/>
        <v>0</v>
      </c>
      <c r="AK26" s="82">
        <f t="shared" si="36"/>
        <v>0</v>
      </c>
      <c r="AL26" s="82">
        <f t="shared" si="37"/>
        <v>0</v>
      </c>
      <c r="AM26" s="82"/>
      <c r="AN26" s="27" t="str">
        <f t="shared" si="17"/>
        <v/>
      </c>
    </row>
    <row r="27" spans="1:40" ht="15" customHeight="1">
      <c r="A27" s="59" t="e">
        <f>IF(#REF!&gt;0,ROW()-3,"")</f>
        <v>#REF!</v>
      </c>
      <c r="B27" s="87" t="str">
        <f t="shared" si="18"/>
        <v/>
      </c>
      <c r="C27" s="59" t="str">
        <f t="shared" si="1"/>
        <v/>
      </c>
      <c r="D27" s="60" t="str">
        <f t="shared" si="31"/>
        <v/>
      </c>
      <c r="E27" s="60"/>
      <c r="F27" s="69"/>
      <c r="G27" s="69"/>
      <c r="H27" s="70"/>
      <c r="I27" s="70"/>
      <c r="J27" s="64"/>
      <c r="K27" s="64"/>
      <c r="L27" s="64"/>
      <c r="M27" s="64"/>
      <c r="N27" s="64"/>
      <c r="O27" s="64"/>
      <c r="P27" s="65" t="str">
        <f t="shared" si="32"/>
        <v/>
      </c>
      <c r="Q27" s="82"/>
      <c r="R27" s="82"/>
      <c r="S27" s="82"/>
      <c r="T27" s="82"/>
      <c r="U27" s="82">
        <f t="shared" si="21"/>
        <v>0</v>
      </c>
      <c r="V27" s="82">
        <f t="shared" si="22"/>
        <v>0</v>
      </c>
      <c r="W27" s="82">
        <f t="shared" si="23"/>
        <v>0</v>
      </c>
      <c r="X27" s="82">
        <f t="shared" si="24"/>
        <v>0</v>
      </c>
      <c r="Y27" s="82">
        <f t="shared" si="25"/>
        <v>0</v>
      </c>
      <c r="Z27" s="82"/>
      <c r="AA27" s="27" t="str">
        <f t="shared" si="9"/>
        <v/>
      </c>
      <c r="AB27" s="87" t="str">
        <f t="shared" si="10"/>
        <v/>
      </c>
      <c r="AC27" s="59" t="str">
        <f t="shared" si="11"/>
        <v/>
      </c>
      <c r="AD27" s="82"/>
      <c r="AE27" s="82"/>
      <c r="AF27" s="82"/>
      <c r="AG27" s="82"/>
      <c r="AH27" s="82">
        <f t="shared" si="33"/>
        <v>0</v>
      </c>
      <c r="AI27" s="82">
        <f t="shared" si="34"/>
        <v>0</v>
      </c>
      <c r="AJ27" s="82">
        <f t="shared" si="35"/>
        <v>0</v>
      </c>
      <c r="AK27" s="82">
        <f t="shared" si="36"/>
        <v>0</v>
      </c>
      <c r="AL27" s="82">
        <f t="shared" si="37"/>
        <v>0</v>
      </c>
      <c r="AM27" s="82"/>
      <c r="AN27" s="27" t="str">
        <f t="shared" si="17"/>
        <v/>
      </c>
    </row>
    <row r="28" spans="1:40" ht="15" customHeight="1">
      <c r="A28" s="59" t="e">
        <f>IF(#REF!&gt;0,ROW()-3,"")</f>
        <v>#REF!</v>
      </c>
      <c r="B28" s="87" t="str">
        <f t="shared" si="18"/>
        <v/>
      </c>
      <c r="C28" s="59" t="str">
        <f t="shared" si="1"/>
        <v/>
      </c>
      <c r="D28" s="60" t="str">
        <f t="shared" si="31"/>
        <v/>
      </c>
      <c r="E28" s="60"/>
      <c r="F28" s="69"/>
      <c r="G28" s="69"/>
      <c r="H28" s="70"/>
      <c r="I28" s="70"/>
      <c r="J28" s="64"/>
      <c r="K28" s="64"/>
      <c r="L28" s="64"/>
      <c r="M28" s="64"/>
      <c r="N28" s="64"/>
      <c r="O28" s="64"/>
      <c r="P28" s="65" t="str">
        <f t="shared" si="32"/>
        <v/>
      </c>
      <c r="Q28" s="82"/>
      <c r="R28" s="82"/>
      <c r="S28" s="82"/>
      <c r="T28" s="82"/>
      <c r="U28" s="82">
        <f t="shared" si="21"/>
        <v>0</v>
      </c>
      <c r="V28" s="82">
        <f t="shared" si="22"/>
        <v>0</v>
      </c>
      <c r="W28" s="82">
        <f t="shared" si="23"/>
        <v>0</v>
      </c>
      <c r="X28" s="82">
        <f t="shared" si="24"/>
        <v>0</v>
      </c>
      <c r="Y28" s="82">
        <f t="shared" si="25"/>
        <v>0</v>
      </c>
      <c r="Z28" s="82"/>
      <c r="AA28" s="27" t="str">
        <f t="shared" si="9"/>
        <v/>
      </c>
      <c r="AB28" s="87" t="str">
        <f t="shared" si="10"/>
        <v/>
      </c>
      <c r="AC28" s="59" t="str">
        <f t="shared" si="11"/>
        <v/>
      </c>
      <c r="AD28" s="82"/>
      <c r="AE28" s="82"/>
      <c r="AF28" s="82"/>
      <c r="AG28" s="82"/>
      <c r="AH28" s="82">
        <f t="shared" si="33"/>
        <v>0</v>
      </c>
      <c r="AI28" s="82">
        <f t="shared" si="34"/>
        <v>0</v>
      </c>
      <c r="AJ28" s="82">
        <f t="shared" si="35"/>
        <v>0</v>
      </c>
      <c r="AK28" s="82">
        <f t="shared" si="36"/>
        <v>0</v>
      </c>
      <c r="AL28" s="82">
        <f t="shared" si="37"/>
        <v>0</v>
      </c>
      <c r="AM28" s="82"/>
      <c r="AN28" s="27" t="str">
        <f t="shared" si="17"/>
        <v/>
      </c>
    </row>
    <row r="29" spans="1:40" ht="15" customHeight="1">
      <c r="A29" s="59" t="e">
        <f>IF(#REF!&gt;0,ROW()-3,"")</f>
        <v>#REF!</v>
      </c>
      <c r="B29" s="87" t="str">
        <f t="shared" si="18"/>
        <v/>
      </c>
      <c r="C29" s="59" t="str">
        <f t="shared" si="1"/>
        <v/>
      </c>
      <c r="D29" s="60" t="str">
        <f t="shared" si="31"/>
        <v/>
      </c>
      <c r="E29" s="60"/>
      <c r="F29" s="69"/>
      <c r="G29" s="69"/>
      <c r="H29" s="70"/>
      <c r="I29" s="70"/>
      <c r="J29" s="64"/>
      <c r="K29" s="64"/>
      <c r="L29" s="64"/>
      <c r="M29" s="64"/>
      <c r="N29" s="64"/>
      <c r="O29" s="64"/>
      <c r="P29" s="65" t="str">
        <f t="shared" si="32"/>
        <v/>
      </c>
      <c r="Q29" s="82"/>
      <c r="R29" s="82"/>
      <c r="S29" s="82"/>
      <c r="T29" s="82"/>
      <c r="U29" s="82">
        <f t="shared" si="21"/>
        <v>0</v>
      </c>
      <c r="V29" s="82">
        <f t="shared" si="22"/>
        <v>0</v>
      </c>
      <c r="W29" s="82">
        <f t="shared" si="23"/>
        <v>0</v>
      </c>
      <c r="X29" s="82">
        <f t="shared" si="24"/>
        <v>0</v>
      </c>
      <c r="Y29" s="82">
        <f t="shared" si="25"/>
        <v>0</v>
      </c>
      <c r="Z29" s="82"/>
      <c r="AA29" s="27" t="str">
        <f t="shared" si="9"/>
        <v/>
      </c>
      <c r="AB29" s="87" t="str">
        <f t="shared" si="10"/>
        <v/>
      </c>
      <c r="AC29" s="59" t="str">
        <f t="shared" si="11"/>
        <v/>
      </c>
      <c r="AD29" s="82"/>
      <c r="AE29" s="82"/>
      <c r="AF29" s="82"/>
      <c r="AG29" s="82"/>
      <c r="AH29" s="82">
        <f t="shared" si="33"/>
        <v>0</v>
      </c>
      <c r="AI29" s="82">
        <f t="shared" si="34"/>
        <v>0</v>
      </c>
      <c r="AJ29" s="82">
        <f t="shared" si="35"/>
        <v>0</v>
      </c>
      <c r="AK29" s="82">
        <f t="shared" si="36"/>
        <v>0</v>
      </c>
      <c r="AL29" s="82">
        <f t="shared" si="37"/>
        <v>0</v>
      </c>
      <c r="AM29" s="82"/>
      <c r="AN29" s="27" t="str">
        <f t="shared" si="17"/>
        <v/>
      </c>
    </row>
    <row r="30" spans="1:40" ht="15" customHeight="1">
      <c r="A30" s="59" t="e">
        <f>IF(#REF!&gt;0,ROW()-3,"")</f>
        <v>#REF!</v>
      </c>
      <c r="B30" s="87" t="str">
        <f t="shared" si="18"/>
        <v/>
      </c>
      <c r="C30" s="59" t="str">
        <f t="shared" si="1"/>
        <v/>
      </c>
      <c r="D30" s="60" t="str">
        <f t="shared" si="31"/>
        <v/>
      </c>
      <c r="E30" s="60"/>
      <c r="F30" s="69"/>
      <c r="G30" s="69"/>
      <c r="H30" s="70"/>
      <c r="I30" s="70"/>
      <c r="J30" s="64"/>
      <c r="K30" s="64"/>
      <c r="L30" s="64"/>
      <c r="M30" s="64"/>
      <c r="N30" s="64"/>
      <c r="O30" s="64"/>
      <c r="P30" s="65" t="str">
        <f t="shared" si="32"/>
        <v/>
      </c>
      <c r="Q30" s="82"/>
      <c r="R30" s="82"/>
      <c r="S30" s="82"/>
      <c r="T30" s="82"/>
      <c r="U30" s="82">
        <f t="shared" si="21"/>
        <v>0</v>
      </c>
      <c r="V30" s="82">
        <f t="shared" si="22"/>
        <v>0</v>
      </c>
      <c r="W30" s="82">
        <f t="shared" si="23"/>
        <v>0</v>
      </c>
      <c r="X30" s="82">
        <f t="shared" si="24"/>
        <v>0</v>
      </c>
      <c r="Y30" s="82">
        <f t="shared" si="25"/>
        <v>0</v>
      </c>
      <c r="Z30" s="82"/>
      <c r="AA30" s="27" t="str">
        <f t="shared" si="9"/>
        <v/>
      </c>
      <c r="AB30" s="87" t="str">
        <f t="shared" si="10"/>
        <v/>
      </c>
      <c r="AC30" s="59" t="str">
        <f t="shared" si="11"/>
        <v/>
      </c>
      <c r="AD30" s="82"/>
      <c r="AE30" s="82"/>
      <c r="AF30" s="82"/>
      <c r="AG30" s="82"/>
      <c r="AH30" s="82">
        <f t="shared" si="33"/>
        <v>0</v>
      </c>
      <c r="AI30" s="82">
        <f t="shared" si="34"/>
        <v>0</v>
      </c>
      <c r="AJ30" s="82">
        <f t="shared" si="35"/>
        <v>0</v>
      </c>
      <c r="AK30" s="82">
        <f t="shared" si="36"/>
        <v>0</v>
      </c>
      <c r="AL30" s="82">
        <f t="shared" si="37"/>
        <v>0</v>
      </c>
      <c r="AM30" s="82"/>
      <c r="AN30" s="27" t="str">
        <f t="shared" si="17"/>
        <v/>
      </c>
    </row>
    <row r="31" spans="1:40" ht="15" customHeight="1">
      <c r="A31" s="59" t="e">
        <f>IF(#REF!&gt;0,ROW()-3,"")</f>
        <v>#REF!</v>
      </c>
      <c r="B31" s="87" t="str">
        <f t="shared" si="18"/>
        <v/>
      </c>
      <c r="C31" s="59" t="str">
        <f t="shared" si="1"/>
        <v/>
      </c>
      <c r="D31" s="60" t="str">
        <f t="shared" ref="D31:D53" si="38">IF(AB31&lt;=I$59,"FINALE","")</f>
        <v/>
      </c>
      <c r="E31" s="60"/>
      <c r="F31" s="66"/>
      <c r="G31" s="66"/>
      <c r="H31" s="66"/>
      <c r="I31" s="66"/>
      <c r="J31" s="64"/>
      <c r="K31" s="64"/>
      <c r="L31" s="64"/>
      <c r="M31" s="64"/>
      <c r="N31" s="64"/>
      <c r="O31" s="64"/>
      <c r="P31" s="65" t="str">
        <f t="shared" si="32"/>
        <v/>
      </c>
      <c r="Q31" s="82"/>
      <c r="R31" s="82"/>
      <c r="S31" s="82"/>
      <c r="T31" s="82"/>
      <c r="U31" s="82">
        <f t="shared" si="21"/>
        <v>0</v>
      </c>
      <c r="V31" s="82">
        <f t="shared" si="22"/>
        <v>0</v>
      </c>
      <c r="W31" s="82">
        <f t="shared" si="23"/>
        <v>0</v>
      </c>
      <c r="X31" s="82">
        <f t="shared" si="24"/>
        <v>0</v>
      </c>
      <c r="Y31" s="82">
        <f t="shared" si="25"/>
        <v>0</v>
      </c>
      <c r="Z31" s="82"/>
      <c r="AA31" s="27" t="str">
        <f t="shared" si="9"/>
        <v/>
      </c>
      <c r="AB31" s="87" t="str">
        <f t="shared" si="10"/>
        <v/>
      </c>
      <c r="AC31" s="59" t="str">
        <f t="shared" si="11"/>
        <v/>
      </c>
      <c r="AD31" s="82"/>
      <c r="AE31" s="82"/>
      <c r="AF31" s="82"/>
      <c r="AG31" s="82"/>
      <c r="AH31" s="82">
        <f t="shared" si="33"/>
        <v>0</v>
      </c>
      <c r="AI31" s="82">
        <f t="shared" si="34"/>
        <v>0</v>
      </c>
      <c r="AJ31" s="82">
        <f t="shared" si="35"/>
        <v>0</v>
      </c>
      <c r="AK31" s="82">
        <f t="shared" si="36"/>
        <v>0</v>
      </c>
      <c r="AL31" s="82">
        <f t="shared" si="37"/>
        <v>0</v>
      </c>
      <c r="AM31" s="82"/>
      <c r="AN31" s="27" t="str">
        <f t="shared" si="17"/>
        <v/>
      </c>
    </row>
    <row r="32" spans="1:40" ht="15" customHeight="1">
      <c r="A32" s="59" t="e">
        <f>IF(#REF!&gt;0,ROW()-3,"")</f>
        <v>#REF!</v>
      </c>
      <c r="B32" s="87" t="str">
        <f t="shared" si="18"/>
        <v/>
      </c>
      <c r="C32" s="59" t="str">
        <f t="shared" si="1"/>
        <v/>
      </c>
      <c r="D32" s="60" t="str">
        <f t="shared" si="38"/>
        <v/>
      </c>
      <c r="E32" s="60"/>
      <c r="F32" s="66"/>
      <c r="G32" s="66"/>
      <c r="H32" s="66"/>
      <c r="I32" s="66"/>
      <c r="J32" s="64"/>
      <c r="K32" s="64"/>
      <c r="L32" s="64"/>
      <c r="M32" s="64"/>
      <c r="N32" s="64"/>
      <c r="O32" s="64"/>
      <c r="P32" s="65" t="str">
        <f t="shared" si="32"/>
        <v/>
      </c>
      <c r="Q32" s="82"/>
      <c r="R32" s="82"/>
      <c r="S32" s="82"/>
      <c r="T32" s="82"/>
      <c r="U32" s="82">
        <f t="shared" si="21"/>
        <v>0</v>
      </c>
      <c r="V32" s="82">
        <f t="shared" si="22"/>
        <v>0</v>
      </c>
      <c r="W32" s="82">
        <f t="shared" si="23"/>
        <v>0</v>
      </c>
      <c r="X32" s="82">
        <f t="shared" si="24"/>
        <v>0</v>
      </c>
      <c r="Y32" s="82">
        <f t="shared" si="25"/>
        <v>0</v>
      </c>
      <c r="Z32" s="82"/>
      <c r="AA32" s="27" t="str">
        <f t="shared" si="9"/>
        <v/>
      </c>
      <c r="AB32" s="87" t="str">
        <f t="shared" si="10"/>
        <v/>
      </c>
      <c r="AC32" s="59" t="str">
        <f t="shared" si="11"/>
        <v/>
      </c>
      <c r="AD32" s="82"/>
      <c r="AE32" s="82"/>
      <c r="AF32" s="82"/>
      <c r="AG32" s="82"/>
      <c r="AH32" s="82">
        <f t="shared" si="33"/>
        <v>0</v>
      </c>
      <c r="AI32" s="82">
        <f t="shared" si="34"/>
        <v>0</v>
      </c>
      <c r="AJ32" s="82">
        <f t="shared" si="35"/>
        <v>0</v>
      </c>
      <c r="AK32" s="82">
        <f t="shared" si="36"/>
        <v>0</v>
      </c>
      <c r="AL32" s="82">
        <f t="shared" si="37"/>
        <v>0</v>
      </c>
      <c r="AM32" s="82"/>
      <c r="AN32" s="27" t="str">
        <f t="shared" si="17"/>
        <v/>
      </c>
    </row>
    <row r="33" spans="1:40" ht="15" customHeight="1">
      <c r="A33" s="59" t="e">
        <f>IF(#REF!&gt;0,ROW()-3,"")</f>
        <v>#REF!</v>
      </c>
      <c r="B33" s="87" t="str">
        <f t="shared" si="18"/>
        <v/>
      </c>
      <c r="C33" s="59" t="str">
        <f t="shared" si="1"/>
        <v/>
      </c>
      <c r="D33" s="60" t="str">
        <f t="shared" si="38"/>
        <v/>
      </c>
      <c r="E33" s="60"/>
      <c r="F33" s="66"/>
      <c r="G33" s="66"/>
      <c r="H33" s="66"/>
      <c r="I33" s="66"/>
      <c r="J33" s="64"/>
      <c r="K33" s="64"/>
      <c r="L33" s="64"/>
      <c r="M33" s="64"/>
      <c r="N33" s="64"/>
      <c r="O33" s="64"/>
      <c r="P33" s="65" t="str">
        <f t="shared" si="32"/>
        <v/>
      </c>
      <c r="Q33" s="82"/>
      <c r="R33" s="82"/>
      <c r="S33" s="82"/>
      <c r="T33" s="82"/>
      <c r="U33" s="82">
        <f t="shared" si="21"/>
        <v>0</v>
      </c>
      <c r="V33" s="82">
        <f t="shared" si="22"/>
        <v>0</v>
      </c>
      <c r="W33" s="82">
        <f t="shared" si="23"/>
        <v>0</v>
      </c>
      <c r="X33" s="82">
        <f t="shared" si="24"/>
        <v>0</v>
      </c>
      <c r="Y33" s="82">
        <f t="shared" si="25"/>
        <v>0</v>
      </c>
      <c r="Z33" s="82"/>
      <c r="AA33" s="27" t="str">
        <f t="shared" si="9"/>
        <v/>
      </c>
      <c r="AB33" s="87" t="str">
        <f t="shared" si="10"/>
        <v/>
      </c>
      <c r="AC33" s="59" t="str">
        <f t="shared" si="11"/>
        <v/>
      </c>
      <c r="AD33" s="82"/>
      <c r="AE33" s="82"/>
      <c r="AF33" s="82"/>
      <c r="AG33" s="82"/>
      <c r="AH33" s="82">
        <f t="shared" si="33"/>
        <v>0</v>
      </c>
      <c r="AI33" s="82">
        <f t="shared" si="34"/>
        <v>0</v>
      </c>
      <c r="AJ33" s="82">
        <f t="shared" si="35"/>
        <v>0</v>
      </c>
      <c r="AK33" s="82">
        <f t="shared" si="36"/>
        <v>0</v>
      </c>
      <c r="AL33" s="82">
        <f t="shared" si="37"/>
        <v>0</v>
      </c>
      <c r="AM33" s="82"/>
      <c r="AN33" s="27" t="str">
        <f t="shared" si="17"/>
        <v/>
      </c>
    </row>
    <row r="34" spans="1:40" ht="15" customHeight="1">
      <c r="A34" s="59" t="e">
        <f>IF(#REF!&gt;0,ROW()-3,"")</f>
        <v>#REF!</v>
      </c>
      <c r="B34" s="87" t="str">
        <f t="shared" si="18"/>
        <v/>
      </c>
      <c r="C34" s="59" t="str">
        <f t="shared" si="1"/>
        <v/>
      </c>
      <c r="D34" s="60" t="str">
        <f t="shared" si="38"/>
        <v/>
      </c>
      <c r="E34" s="60"/>
      <c r="F34" s="66"/>
      <c r="G34" s="66"/>
      <c r="H34" s="66"/>
      <c r="I34" s="66"/>
      <c r="J34" s="64"/>
      <c r="K34" s="64"/>
      <c r="L34" s="64"/>
      <c r="M34" s="64"/>
      <c r="N34" s="64"/>
      <c r="O34" s="64"/>
      <c r="P34" s="65" t="str">
        <f t="shared" si="32"/>
        <v/>
      </c>
      <c r="Q34" s="82"/>
      <c r="R34" s="82"/>
      <c r="S34" s="82"/>
      <c r="T34" s="82"/>
      <c r="U34" s="82">
        <f t="shared" si="21"/>
        <v>0</v>
      </c>
      <c r="V34" s="82">
        <f t="shared" si="22"/>
        <v>0</v>
      </c>
      <c r="W34" s="82">
        <f t="shared" si="23"/>
        <v>0</v>
      </c>
      <c r="X34" s="82">
        <f t="shared" si="24"/>
        <v>0</v>
      </c>
      <c r="Y34" s="82">
        <f t="shared" si="25"/>
        <v>0</v>
      </c>
      <c r="Z34" s="82"/>
      <c r="AA34" s="27" t="str">
        <f t="shared" si="9"/>
        <v/>
      </c>
      <c r="AB34" s="87" t="str">
        <f t="shared" si="10"/>
        <v/>
      </c>
      <c r="AC34" s="59" t="str">
        <f t="shared" si="11"/>
        <v/>
      </c>
      <c r="AD34" s="82"/>
      <c r="AE34" s="82"/>
      <c r="AF34" s="82"/>
      <c r="AG34" s="82"/>
      <c r="AH34" s="82">
        <f t="shared" si="33"/>
        <v>0</v>
      </c>
      <c r="AI34" s="82">
        <f t="shared" si="34"/>
        <v>0</v>
      </c>
      <c r="AJ34" s="82">
        <f t="shared" si="35"/>
        <v>0</v>
      </c>
      <c r="AK34" s="82">
        <f t="shared" si="36"/>
        <v>0</v>
      </c>
      <c r="AL34" s="82">
        <f t="shared" si="37"/>
        <v>0</v>
      </c>
      <c r="AM34" s="82"/>
      <c r="AN34" s="27" t="str">
        <f t="shared" si="17"/>
        <v/>
      </c>
    </row>
    <row r="35" spans="1:40" ht="15" customHeight="1">
      <c r="A35" s="59" t="e">
        <f>IF(#REF!&gt;0,ROW()-3,"")</f>
        <v>#REF!</v>
      </c>
      <c r="B35" s="87" t="str">
        <f t="shared" si="18"/>
        <v/>
      </c>
      <c r="C35" s="59" t="str">
        <f t="shared" si="1"/>
        <v/>
      </c>
      <c r="D35" s="60" t="str">
        <f t="shared" si="38"/>
        <v/>
      </c>
      <c r="E35" s="60"/>
      <c r="F35" s="66"/>
      <c r="G35" s="66"/>
      <c r="H35" s="66"/>
      <c r="I35" s="66"/>
      <c r="J35" s="64"/>
      <c r="K35" s="64"/>
      <c r="L35" s="64"/>
      <c r="M35" s="64"/>
      <c r="N35" s="64"/>
      <c r="O35" s="64"/>
      <c r="P35" s="65" t="str">
        <f t="shared" si="32"/>
        <v/>
      </c>
      <c r="Q35" s="82"/>
      <c r="R35" s="82"/>
      <c r="S35" s="82"/>
      <c r="T35" s="82"/>
      <c r="U35" s="82">
        <f t="shared" si="21"/>
        <v>0</v>
      </c>
      <c r="V35" s="82">
        <f t="shared" si="22"/>
        <v>0</v>
      </c>
      <c r="W35" s="82">
        <f t="shared" si="23"/>
        <v>0</v>
      </c>
      <c r="X35" s="82">
        <f t="shared" si="24"/>
        <v>0</v>
      </c>
      <c r="Y35" s="82">
        <f t="shared" si="25"/>
        <v>0</v>
      </c>
      <c r="Z35" s="82"/>
      <c r="AA35" s="27" t="str">
        <f t="shared" si="9"/>
        <v/>
      </c>
      <c r="AB35" s="87" t="str">
        <f t="shared" si="10"/>
        <v/>
      </c>
      <c r="AC35" s="59" t="str">
        <f t="shared" si="11"/>
        <v/>
      </c>
      <c r="AD35" s="82"/>
      <c r="AE35" s="82"/>
      <c r="AF35" s="82"/>
      <c r="AG35" s="82"/>
      <c r="AH35" s="82">
        <f t="shared" si="33"/>
        <v>0</v>
      </c>
      <c r="AI35" s="82">
        <f t="shared" si="34"/>
        <v>0</v>
      </c>
      <c r="AJ35" s="82">
        <f t="shared" si="35"/>
        <v>0</v>
      </c>
      <c r="AK35" s="82">
        <f t="shared" si="36"/>
        <v>0</v>
      </c>
      <c r="AL35" s="82">
        <f t="shared" si="37"/>
        <v>0</v>
      </c>
      <c r="AM35" s="82"/>
      <c r="AN35" s="27" t="str">
        <f t="shared" si="17"/>
        <v/>
      </c>
    </row>
    <row r="36" spans="1:40" ht="15" customHeight="1">
      <c r="A36" s="59" t="e">
        <f>IF(#REF!&gt;0,ROW()-3,"")</f>
        <v>#REF!</v>
      </c>
      <c r="B36" s="87" t="str">
        <f t="shared" si="18"/>
        <v/>
      </c>
      <c r="C36" s="59" t="str">
        <f t="shared" si="1"/>
        <v/>
      </c>
      <c r="D36" s="60" t="str">
        <f t="shared" si="38"/>
        <v/>
      </c>
      <c r="E36" s="60"/>
      <c r="F36" s="66"/>
      <c r="G36" s="66"/>
      <c r="H36" s="66"/>
      <c r="I36" s="66"/>
      <c r="J36" s="64"/>
      <c r="K36" s="64"/>
      <c r="L36" s="64"/>
      <c r="M36" s="64"/>
      <c r="N36" s="64"/>
      <c r="O36" s="64"/>
      <c r="P36" s="65" t="str">
        <f t="shared" si="32"/>
        <v/>
      </c>
      <c r="Q36" s="82"/>
      <c r="R36" s="82"/>
      <c r="S36" s="82"/>
      <c r="T36" s="82"/>
      <c r="U36" s="82">
        <f t="shared" si="21"/>
        <v>0</v>
      </c>
      <c r="V36" s="82">
        <f t="shared" si="22"/>
        <v>0</v>
      </c>
      <c r="W36" s="82">
        <f t="shared" si="23"/>
        <v>0</v>
      </c>
      <c r="X36" s="82">
        <f t="shared" si="24"/>
        <v>0</v>
      </c>
      <c r="Y36" s="82">
        <f t="shared" si="25"/>
        <v>0</v>
      </c>
      <c r="Z36" s="82"/>
      <c r="AA36" s="27" t="str">
        <f t="shared" si="9"/>
        <v/>
      </c>
      <c r="AB36" s="87" t="str">
        <f t="shared" si="10"/>
        <v/>
      </c>
      <c r="AC36" s="59" t="str">
        <f t="shared" si="11"/>
        <v/>
      </c>
      <c r="AD36" s="82"/>
      <c r="AE36" s="82"/>
      <c r="AF36" s="82"/>
      <c r="AG36" s="82"/>
      <c r="AH36" s="82">
        <f t="shared" si="33"/>
        <v>0</v>
      </c>
      <c r="AI36" s="82">
        <f t="shared" si="34"/>
        <v>0</v>
      </c>
      <c r="AJ36" s="82">
        <f t="shared" si="35"/>
        <v>0</v>
      </c>
      <c r="AK36" s="82">
        <f t="shared" si="36"/>
        <v>0</v>
      </c>
      <c r="AL36" s="82">
        <f t="shared" si="37"/>
        <v>0</v>
      </c>
      <c r="AM36" s="82"/>
      <c r="AN36" s="27" t="str">
        <f t="shared" si="17"/>
        <v/>
      </c>
    </row>
    <row r="37" spans="1:40" ht="15" customHeight="1">
      <c r="A37" s="59" t="e">
        <f>IF(#REF!&gt;0,ROW()-3,"")</f>
        <v>#REF!</v>
      </c>
      <c r="B37" s="87" t="str">
        <f t="shared" si="18"/>
        <v/>
      </c>
      <c r="C37" s="59" t="str">
        <f t="shared" si="1"/>
        <v/>
      </c>
      <c r="D37" s="60" t="str">
        <f t="shared" si="38"/>
        <v/>
      </c>
      <c r="E37" s="60"/>
      <c r="F37" s="66"/>
      <c r="G37" s="66"/>
      <c r="H37" s="66"/>
      <c r="I37" s="66"/>
      <c r="J37" s="64"/>
      <c r="K37" s="64"/>
      <c r="L37" s="64"/>
      <c r="M37" s="64"/>
      <c r="N37" s="64"/>
      <c r="O37" s="64"/>
      <c r="P37" s="65" t="str">
        <f t="shared" si="32"/>
        <v/>
      </c>
      <c r="Q37" s="82"/>
      <c r="R37" s="82"/>
      <c r="S37" s="82"/>
      <c r="T37" s="82"/>
      <c r="U37" s="82">
        <f t="shared" si="21"/>
        <v>0</v>
      </c>
      <c r="V37" s="82">
        <f t="shared" si="22"/>
        <v>0</v>
      </c>
      <c r="W37" s="82">
        <f t="shared" si="23"/>
        <v>0</v>
      </c>
      <c r="X37" s="82">
        <f t="shared" si="24"/>
        <v>0</v>
      </c>
      <c r="Y37" s="82">
        <f t="shared" si="25"/>
        <v>0</v>
      </c>
      <c r="Z37" s="82"/>
      <c r="AA37" s="27" t="str">
        <f t="shared" si="9"/>
        <v/>
      </c>
      <c r="AB37" s="87" t="str">
        <f t="shared" si="10"/>
        <v/>
      </c>
      <c r="AC37" s="59" t="str">
        <f t="shared" si="11"/>
        <v/>
      </c>
      <c r="AD37" s="82"/>
      <c r="AE37" s="82"/>
      <c r="AF37" s="82"/>
      <c r="AG37" s="82"/>
      <c r="AH37" s="82">
        <f t="shared" si="33"/>
        <v>0</v>
      </c>
      <c r="AI37" s="82">
        <f t="shared" si="34"/>
        <v>0</v>
      </c>
      <c r="AJ37" s="82">
        <f t="shared" si="35"/>
        <v>0</v>
      </c>
      <c r="AK37" s="82">
        <f t="shared" si="36"/>
        <v>0</v>
      </c>
      <c r="AL37" s="82">
        <f t="shared" si="37"/>
        <v>0</v>
      </c>
      <c r="AM37" s="82"/>
      <c r="AN37" s="27" t="str">
        <f t="shared" si="17"/>
        <v/>
      </c>
    </row>
    <row r="38" spans="1:40" ht="15" hidden="1" customHeight="1">
      <c r="A38" s="59" t="e">
        <f>IF(#REF!&gt;0,ROW()-3,"")</f>
        <v>#REF!</v>
      </c>
      <c r="B38" s="87" t="str">
        <f t="shared" ref="B38:B53" si="39">AB38</f>
        <v/>
      </c>
      <c r="C38" s="59" t="str">
        <f t="shared" si="1"/>
        <v/>
      </c>
      <c r="D38" s="60" t="str">
        <f t="shared" si="38"/>
        <v/>
      </c>
      <c r="E38" s="60"/>
      <c r="F38" s="66"/>
      <c r="G38" s="66"/>
      <c r="H38" s="66"/>
      <c r="I38" s="66"/>
      <c r="J38" s="64"/>
      <c r="K38" s="64"/>
      <c r="L38" s="64"/>
      <c r="M38" s="64"/>
      <c r="N38" s="64"/>
      <c r="O38" s="64"/>
      <c r="P38" s="65" t="str">
        <f t="shared" si="32"/>
        <v/>
      </c>
      <c r="Q38" s="82"/>
      <c r="R38" s="82"/>
      <c r="S38" s="82"/>
      <c r="T38" s="82"/>
      <c r="U38" s="82">
        <f t="shared" si="21"/>
        <v>0</v>
      </c>
      <c r="V38" s="82">
        <f t="shared" si="22"/>
        <v>0</v>
      </c>
      <c r="W38" s="82">
        <f t="shared" si="23"/>
        <v>0</v>
      </c>
      <c r="X38" s="82">
        <f t="shared" si="24"/>
        <v>0</v>
      </c>
      <c r="Y38" s="82">
        <f t="shared" si="25"/>
        <v>0</v>
      </c>
      <c r="Z38" s="82"/>
      <c r="AA38" s="27" t="str">
        <f t="shared" si="9"/>
        <v/>
      </c>
      <c r="AB38" s="87" t="str">
        <f t="shared" si="10"/>
        <v/>
      </c>
      <c r="AC38" s="59" t="str">
        <f t="shared" si="11"/>
        <v/>
      </c>
      <c r="AD38" s="82"/>
      <c r="AE38" s="82"/>
      <c r="AF38" s="82"/>
      <c r="AG38" s="82"/>
      <c r="AH38" s="82">
        <f t="shared" si="33"/>
        <v>0</v>
      </c>
      <c r="AI38" s="82">
        <f t="shared" si="34"/>
        <v>0</v>
      </c>
      <c r="AJ38" s="82">
        <f t="shared" si="35"/>
        <v>0</v>
      </c>
      <c r="AK38" s="82">
        <f t="shared" si="36"/>
        <v>0</v>
      </c>
      <c r="AL38" s="82">
        <f t="shared" si="37"/>
        <v>0</v>
      </c>
      <c r="AM38" s="82"/>
      <c r="AN38" s="27" t="str">
        <f t="shared" si="17"/>
        <v/>
      </c>
    </row>
    <row r="39" spans="1:40" ht="15" hidden="1" customHeight="1">
      <c r="A39" s="59" t="e">
        <f>IF(#REF!&gt;0,ROW()-3,"")</f>
        <v>#REF!</v>
      </c>
      <c r="B39" s="87" t="str">
        <f t="shared" si="39"/>
        <v/>
      </c>
      <c r="C39" s="59" t="str">
        <f t="shared" si="1"/>
        <v/>
      </c>
      <c r="D39" s="60" t="str">
        <f t="shared" si="38"/>
        <v/>
      </c>
      <c r="E39" s="60"/>
      <c r="F39" s="66"/>
      <c r="G39" s="66"/>
      <c r="H39" s="66"/>
      <c r="I39" s="66"/>
      <c r="J39" s="64"/>
      <c r="K39" s="64"/>
      <c r="L39" s="64"/>
      <c r="M39" s="64"/>
      <c r="N39" s="64"/>
      <c r="O39" s="64"/>
      <c r="P39" s="65" t="str">
        <f t="shared" si="32"/>
        <v/>
      </c>
      <c r="Q39" s="82"/>
      <c r="R39" s="82"/>
      <c r="S39" s="82"/>
      <c r="T39" s="82"/>
      <c r="U39" s="82">
        <f t="shared" si="21"/>
        <v>0</v>
      </c>
      <c r="V39" s="82">
        <f t="shared" si="22"/>
        <v>0</v>
      </c>
      <c r="W39" s="82">
        <f t="shared" si="23"/>
        <v>0</v>
      </c>
      <c r="X39" s="82">
        <f t="shared" si="24"/>
        <v>0</v>
      </c>
      <c r="Y39" s="82">
        <f t="shared" si="25"/>
        <v>0</v>
      </c>
      <c r="Z39" s="82"/>
      <c r="AA39" s="27" t="str">
        <f t="shared" si="9"/>
        <v/>
      </c>
      <c r="AB39" s="87" t="str">
        <f t="shared" si="10"/>
        <v/>
      </c>
      <c r="AC39" s="59" t="str">
        <f t="shared" si="11"/>
        <v/>
      </c>
      <c r="AD39" s="82"/>
      <c r="AE39" s="82"/>
      <c r="AF39" s="82"/>
      <c r="AG39" s="82"/>
      <c r="AH39" s="82">
        <f t="shared" si="33"/>
        <v>0</v>
      </c>
      <c r="AI39" s="82">
        <f t="shared" si="34"/>
        <v>0</v>
      </c>
      <c r="AJ39" s="82">
        <f t="shared" si="35"/>
        <v>0</v>
      </c>
      <c r="AK39" s="82">
        <f t="shared" si="36"/>
        <v>0</v>
      </c>
      <c r="AL39" s="82">
        <f t="shared" si="37"/>
        <v>0</v>
      </c>
      <c r="AM39" s="82"/>
      <c r="AN39" s="27" t="str">
        <f t="shared" si="17"/>
        <v/>
      </c>
    </row>
    <row r="40" spans="1:40" ht="15" hidden="1" customHeight="1">
      <c r="A40" s="59" t="e">
        <f>IF(#REF!&gt;0,ROW()-3,"")</f>
        <v>#REF!</v>
      </c>
      <c r="B40" s="87" t="str">
        <f t="shared" si="39"/>
        <v/>
      </c>
      <c r="C40" s="59" t="str">
        <f t="shared" si="1"/>
        <v/>
      </c>
      <c r="D40" s="60" t="str">
        <f t="shared" si="38"/>
        <v/>
      </c>
      <c r="E40" s="60"/>
      <c r="F40" s="66"/>
      <c r="G40" s="66"/>
      <c r="H40" s="66"/>
      <c r="I40" s="66"/>
      <c r="J40" s="64"/>
      <c r="K40" s="64"/>
      <c r="L40" s="64"/>
      <c r="M40" s="64"/>
      <c r="N40" s="64"/>
      <c r="O40" s="64"/>
      <c r="P40" s="65" t="str">
        <f t="shared" si="32"/>
        <v/>
      </c>
      <c r="Q40" s="82"/>
      <c r="R40" s="82"/>
      <c r="S40" s="82"/>
      <c r="T40" s="82"/>
      <c r="U40" s="82">
        <f t="shared" si="21"/>
        <v>0</v>
      </c>
      <c r="V40" s="82">
        <f t="shared" si="22"/>
        <v>0</v>
      </c>
      <c r="W40" s="82">
        <f t="shared" si="23"/>
        <v>0</v>
      </c>
      <c r="X40" s="82">
        <f t="shared" si="24"/>
        <v>0</v>
      </c>
      <c r="Y40" s="82">
        <f t="shared" si="25"/>
        <v>0</v>
      </c>
      <c r="Z40" s="82"/>
      <c r="AA40" s="27" t="str">
        <f t="shared" si="9"/>
        <v/>
      </c>
      <c r="AB40" s="87" t="str">
        <f t="shared" si="10"/>
        <v/>
      </c>
      <c r="AC40" s="59" t="str">
        <f t="shared" si="11"/>
        <v/>
      </c>
      <c r="AD40" s="82"/>
      <c r="AE40" s="82"/>
      <c r="AF40" s="82"/>
      <c r="AG40" s="82"/>
      <c r="AH40" s="82">
        <f t="shared" si="33"/>
        <v>0</v>
      </c>
      <c r="AI40" s="82">
        <f t="shared" si="34"/>
        <v>0</v>
      </c>
      <c r="AJ40" s="82">
        <f t="shared" si="35"/>
        <v>0</v>
      </c>
      <c r="AK40" s="82">
        <f t="shared" si="36"/>
        <v>0</v>
      </c>
      <c r="AL40" s="82">
        <f t="shared" si="37"/>
        <v>0</v>
      </c>
      <c r="AM40" s="82"/>
      <c r="AN40" s="27" t="str">
        <f t="shared" si="17"/>
        <v/>
      </c>
    </row>
    <row r="41" spans="1:40" ht="15" hidden="1" customHeight="1">
      <c r="A41" s="59" t="e">
        <f>IF(#REF!&gt;0,ROW()-3,"")</f>
        <v>#REF!</v>
      </c>
      <c r="B41" s="87" t="str">
        <f t="shared" si="39"/>
        <v/>
      </c>
      <c r="C41" s="59" t="str">
        <f t="shared" si="1"/>
        <v/>
      </c>
      <c r="D41" s="60" t="str">
        <f t="shared" si="38"/>
        <v/>
      </c>
      <c r="E41" s="60"/>
      <c r="F41" s="66"/>
      <c r="G41" s="66"/>
      <c r="H41" s="66"/>
      <c r="I41" s="66"/>
      <c r="J41" s="64"/>
      <c r="K41" s="64"/>
      <c r="L41" s="64"/>
      <c r="M41" s="64"/>
      <c r="N41" s="64"/>
      <c r="O41" s="64"/>
      <c r="P41" s="65" t="str">
        <f t="shared" si="32"/>
        <v/>
      </c>
      <c r="Q41" s="82"/>
      <c r="R41" s="82"/>
      <c r="S41" s="82"/>
      <c r="T41" s="82"/>
      <c r="U41" s="82">
        <f t="shared" si="21"/>
        <v>0</v>
      </c>
      <c r="V41" s="82">
        <f t="shared" si="22"/>
        <v>0</v>
      </c>
      <c r="W41" s="82">
        <f t="shared" si="23"/>
        <v>0</v>
      </c>
      <c r="X41" s="82">
        <f t="shared" si="24"/>
        <v>0</v>
      </c>
      <c r="Y41" s="82">
        <f t="shared" si="25"/>
        <v>0</v>
      </c>
      <c r="Z41" s="82"/>
      <c r="AA41" s="27" t="str">
        <f t="shared" si="9"/>
        <v/>
      </c>
      <c r="AB41" s="87" t="str">
        <f t="shared" si="10"/>
        <v/>
      </c>
      <c r="AC41" s="59" t="str">
        <f t="shared" si="11"/>
        <v/>
      </c>
      <c r="AD41" s="82"/>
      <c r="AE41" s="82"/>
      <c r="AF41" s="82"/>
      <c r="AG41" s="82"/>
      <c r="AH41" s="82">
        <f t="shared" si="33"/>
        <v>0</v>
      </c>
      <c r="AI41" s="82">
        <f t="shared" si="34"/>
        <v>0</v>
      </c>
      <c r="AJ41" s="82">
        <f t="shared" si="35"/>
        <v>0</v>
      </c>
      <c r="AK41" s="82">
        <f t="shared" si="36"/>
        <v>0</v>
      </c>
      <c r="AL41" s="82">
        <f t="shared" si="37"/>
        <v>0</v>
      </c>
      <c r="AM41" s="82"/>
      <c r="AN41" s="27" t="str">
        <f t="shared" si="17"/>
        <v/>
      </c>
    </row>
    <row r="42" spans="1:40" ht="15" hidden="1" customHeight="1">
      <c r="A42" s="59" t="e">
        <f>IF(#REF!&gt;0,ROW()-3,"")</f>
        <v>#REF!</v>
      </c>
      <c r="B42" s="87" t="str">
        <f t="shared" si="39"/>
        <v/>
      </c>
      <c r="C42" s="59" t="str">
        <f t="shared" si="1"/>
        <v/>
      </c>
      <c r="D42" s="60" t="str">
        <f t="shared" si="38"/>
        <v/>
      </c>
      <c r="E42" s="60"/>
      <c r="F42" s="66"/>
      <c r="G42" s="66"/>
      <c r="H42" s="66"/>
      <c r="I42" s="66"/>
      <c r="J42" s="64"/>
      <c r="K42" s="64"/>
      <c r="L42" s="64"/>
      <c r="M42" s="64"/>
      <c r="N42" s="64"/>
      <c r="O42" s="64"/>
      <c r="P42" s="65" t="str">
        <f t="shared" si="32"/>
        <v/>
      </c>
      <c r="Q42" s="82"/>
      <c r="R42" s="82"/>
      <c r="S42" s="82"/>
      <c r="T42" s="82"/>
      <c r="U42" s="82">
        <f t="shared" si="21"/>
        <v>0</v>
      </c>
      <c r="V42" s="82">
        <f t="shared" si="22"/>
        <v>0</v>
      </c>
      <c r="W42" s="82">
        <f t="shared" si="23"/>
        <v>0</v>
      </c>
      <c r="X42" s="82">
        <f t="shared" si="24"/>
        <v>0</v>
      </c>
      <c r="Y42" s="82">
        <f t="shared" si="25"/>
        <v>0</v>
      </c>
      <c r="Z42" s="82"/>
      <c r="AA42" s="27" t="str">
        <f t="shared" si="9"/>
        <v/>
      </c>
      <c r="AB42" s="87" t="str">
        <f t="shared" si="10"/>
        <v/>
      </c>
      <c r="AC42" s="59" t="str">
        <f t="shared" si="11"/>
        <v/>
      </c>
      <c r="AD42" s="82"/>
      <c r="AE42" s="82"/>
      <c r="AF42" s="82"/>
      <c r="AG42" s="82"/>
      <c r="AH42" s="82">
        <f t="shared" si="33"/>
        <v>0</v>
      </c>
      <c r="AI42" s="82">
        <f t="shared" si="34"/>
        <v>0</v>
      </c>
      <c r="AJ42" s="82">
        <f t="shared" si="35"/>
        <v>0</v>
      </c>
      <c r="AK42" s="82">
        <f t="shared" si="36"/>
        <v>0</v>
      </c>
      <c r="AL42" s="82">
        <f t="shared" si="37"/>
        <v>0</v>
      </c>
      <c r="AM42" s="82"/>
      <c r="AN42" s="27" t="str">
        <f t="shared" si="17"/>
        <v/>
      </c>
    </row>
    <row r="43" spans="1:40" ht="15" hidden="1" customHeight="1">
      <c r="A43" s="59"/>
      <c r="B43" s="87" t="str">
        <f t="shared" si="39"/>
        <v/>
      </c>
      <c r="C43" s="59" t="str">
        <f t="shared" si="1"/>
        <v/>
      </c>
      <c r="D43" s="60" t="str">
        <f t="shared" si="38"/>
        <v/>
      </c>
      <c r="E43" s="60"/>
      <c r="F43" s="68"/>
      <c r="G43" s="68"/>
      <c r="H43" s="68"/>
      <c r="I43" s="68"/>
      <c r="J43" s="64"/>
      <c r="K43" s="64"/>
      <c r="L43" s="64"/>
      <c r="M43" s="64"/>
      <c r="N43" s="64"/>
      <c r="O43" s="64"/>
      <c r="P43" s="65" t="str">
        <f t="shared" si="32"/>
        <v/>
      </c>
      <c r="Q43" s="82"/>
      <c r="R43" s="82"/>
      <c r="S43" s="82"/>
      <c r="T43" s="82"/>
      <c r="U43" s="82">
        <f t="shared" si="21"/>
        <v>0</v>
      </c>
      <c r="V43" s="82">
        <f t="shared" si="22"/>
        <v>0</v>
      </c>
      <c r="W43" s="82">
        <f t="shared" si="23"/>
        <v>0</v>
      </c>
      <c r="X43" s="82">
        <f t="shared" si="24"/>
        <v>0</v>
      </c>
      <c r="Y43" s="82">
        <f t="shared" si="25"/>
        <v>0</v>
      </c>
      <c r="Z43" s="82"/>
      <c r="AA43" s="27" t="str">
        <f t="shared" si="9"/>
        <v/>
      </c>
      <c r="AB43" s="87" t="str">
        <f t="shared" si="10"/>
        <v/>
      </c>
      <c r="AC43" s="59" t="str">
        <f t="shared" si="11"/>
        <v/>
      </c>
      <c r="AD43" s="82"/>
      <c r="AE43" s="82"/>
      <c r="AF43" s="82"/>
      <c r="AG43" s="82"/>
      <c r="AH43" s="82">
        <f t="shared" si="33"/>
        <v>0</v>
      </c>
      <c r="AI43" s="82">
        <f t="shared" si="34"/>
        <v>0</v>
      </c>
      <c r="AJ43" s="82">
        <f t="shared" si="35"/>
        <v>0</v>
      </c>
      <c r="AK43" s="82">
        <f t="shared" si="36"/>
        <v>0</v>
      </c>
      <c r="AL43" s="82">
        <f t="shared" si="37"/>
        <v>0</v>
      </c>
      <c r="AM43" s="82"/>
      <c r="AN43" s="27" t="str">
        <f t="shared" si="17"/>
        <v/>
      </c>
    </row>
    <row r="44" spans="1:40" ht="15" hidden="1" customHeight="1">
      <c r="A44" s="59"/>
      <c r="B44" s="87" t="str">
        <f t="shared" si="39"/>
        <v/>
      </c>
      <c r="C44" s="59" t="str">
        <f t="shared" si="1"/>
        <v/>
      </c>
      <c r="D44" s="60" t="str">
        <f t="shared" si="38"/>
        <v/>
      </c>
      <c r="E44" s="60"/>
      <c r="F44" s="68"/>
      <c r="G44" s="68"/>
      <c r="H44" s="68"/>
      <c r="I44" s="68"/>
      <c r="J44" s="64"/>
      <c r="K44" s="64"/>
      <c r="L44" s="64"/>
      <c r="M44" s="64"/>
      <c r="N44" s="64"/>
      <c r="O44" s="64"/>
      <c r="P44" s="65" t="str">
        <f t="shared" si="32"/>
        <v/>
      </c>
      <c r="Q44" s="82"/>
      <c r="R44" s="82"/>
      <c r="S44" s="82"/>
      <c r="T44" s="82"/>
      <c r="U44" s="82">
        <f t="shared" si="21"/>
        <v>0</v>
      </c>
      <c r="V44" s="82">
        <f t="shared" si="22"/>
        <v>0</v>
      </c>
      <c r="W44" s="82">
        <f t="shared" si="23"/>
        <v>0</v>
      </c>
      <c r="X44" s="82">
        <f t="shared" si="24"/>
        <v>0</v>
      </c>
      <c r="Y44" s="82">
        <f t="shared" si="25"/>
        <v>0</v>
      </c>
      <c r="Z44" s="82"/>
      <c r="AA44" s="27" t="str">
        <f t="shared" si="9"/>
        <v/>
      </c>
      <c r="AB44" s="87" t="str">
        <f t="shared" si="10"/>
        <v/>
      </c>
      <c r="AC44" s="59" t="str">
        <f t="shared" si="11"/>
        <v/>
      </c>
      <c r="AD44" s="82"/>
      <c r="AE44" s="82"/>
      <c r="AF44" s="82"/>
      <c r="AG44" s="82"/>
      <c r="AH44" s="82">
        <f t="shared" si="33"/>
        <v>0</v>
      </c>
      <c r="AI44" s="82">
        <f t="shared" si="34"/>
        <v>0</v>
      </c>
      <c r="AJ44" s="82">
        <f t="shared" si="35"/>
        <v>0</v>
      </c>
      <c r="AK44" s="82">
        <f t="shared" si="36"/>
        <v>0</v>
      </c>
      <c r="AL44" s="82">
        <f t="shared" si="37"/>
        <v>0</v>
      </c>
      <c r="AM44" s="82"/>
      <c r="AN44" s="27" t="str">
        <f t="shared" si="17"/>
        <v/>
      </c>
    </row>
    <row r="45" spans="1:40" ht="15" hidden="1" customHeight="1">
      <c r="A45" s="59"/>
      <c r="B45" s="87" t="str">
        <f t="shared" si="39"/>
        <v/>
      </c>
      <c r="C45" s="59" t="str">
        <f t="shared" si="1"/>
        <v/>
      </c>
      <c r="D45" s="60" t="str">
        <f t="shared" si="38"/>
        <v/>
      </c>
      <c r="E45" s="60"/>
      <c r="F45" s="68"/>
      <c r="G45" s="68"/>
      <c r="H45" s="68"/>
      <c r="I45" s="68"/>
      <c r="J45" s="64"/>
      <c r="K45" s="64"/>
      <c r="L45" s="64"/>
      <c r="M45" s="64"/>
      <c r="N45" s="64"/>
      <c r="O45" s="64"/>
      <c r="P45" s="65" t="str">
        <f t="shared" si="32"/>
        <v/>
      </c>
      <c r="Q45" s="82"/>
      <c r="R45" s="82"/>
      <c r="S45" s="82"/>
      <c r="T45" s="82"/>
      <c r="U45" s="82">
        <f t="shared" si="21"/>
        <v>0</v>
      </c>
      <c r="V45" s="82">
        <f t="shared" si="22"/>
        <v>0</v>
      </c>
      <c r="W45" s="82">
        <f t="shared" si="23"/>
        <v>0</v>
      </c>
      <c r="X45" s="82">
        <f t="shared" si="24"/>
        <v>0</v>
      </c>
      <c r="Y45" s="82">
        <f t="shared" si="25"/>
        <v>0</v>
      </c>
      <c r="Z45" s="82"/>
      <c r="AA45" s="27" t="str">
        <f t="shared" si="9"/>
        <v/>
      </c>
      <c r="AB45" s="87" t="str">
        <f t="shared" si="10"/>
        <v/>
      </c>
      <c r="AC45" s="59" t="str">
        <f t="shared" si="11"/>
        <v/>
      </c>
      <c r="AD45" s="82"/>
      <c r="AE45" s="82"/>
      <c r="AF45" s="82"/>
      <c r="AG45" s="82"/>
      <c r="AH45" s="82">
        <f t="shared" si="33"/>
        <v>0</v>
      </c>
      <c r="AI45" s="82">
        <f t="shared" si="34"/>
        <v>0</v>
      </c>
      <c r="AJ45" s="82">
        <f t="shared" si="35"/>
        <v>0</v>
      </c>
      <c r="AK45" s="82">
        <f t="shared" si="36"/>
        <v>0</v>
      </c>
      <c r="AL45" s="82">
        <f t="shared" si="37"/>
        <v>0</v>
      </c>
      <c r="AM45" s="82"/>
      <c r="AN45" s="27" t="str">
        <f t="shared" si="17"/>
        <v/>
      </c>
    </row>
    <row r="46" spans="1:40" ht="15" hidden="1" customHeight="1">
      <c r="A46" s="59"/>
      <c r="B46" s="87" t="str">
        <f t="shared" si="39"/>
        <v/>
      </c>
      <c r="C46" s="59" t="str">
        <f t="shared" si="1"/>
        <v/>
      </c>
      <c r="D46" s="60" t="str">
        <f t="shared" si="38"/>
        <v/>
      </c>
      <c r="E46" s="60"/>
      <c r="F46" s="68"/>
      <c r="G46" s="68"/>
      <c r="H46" s="68"/>
      <c r="I46" s="68"/>
      <c r="J46" s="64"/>
      <c r="K46" s="64"/>
      <c r="L46" s="64"/>
      <c r="M46" s="64"/>
      <c r="N46" s="64"/>
      <c r="O46" s="64"/>
      <c r="P46" s="65" t="str">
        <f t="shared" si="32"/>
        <v/>
      </c>
      <c r="Q46" s="82"/>
      <c r="R46" s="82"/>
      <c r="S46" s="82"/>
      <c r="T46" s="82"/>
      <c r="U46" s="82">
        <f t="shared" si="21"/>
        <v>0</v>
      </c>
      <c r="V46" s="82">
        <f t="shared" si="22"/>
        <v>0</v>
      </c>
      <c r="W46" s="82">
        <f t="shared" si="23"/>
        <v>0</v>
      </c>
      <c r="X46" s="82">
        <f t="shared" si="24"/>
        <v>0</v>
      </c>
      <c r="Y46" s="82">
        <f t="shared" si="25"/>
        <v>0</v>
      </c>
      <c r="Z46" s="82"/>
      <c r="AA46" s="27" t="str">
        <f t="shared" si="9"/>
        <v/>
      </c>
      <c r="AB46" s="87" t="str">
        <f t="shared" si="10"/>
        <v/>
      </c>
      <c r="AC46" s="59" t="str">
        <f t="shared" si="11"/>
        <v/>
      </c>
      <c r="AD46" s="82"/>
      <c r="AE46" s="82"/>
      <c r="AF46" s="82"/>
      <c r="AG46" s="82"/>
      <c r="AH46" s="82">
        <f t="shared" si="33"/>
        <v>0</v>
      </c>
      <c r="AI46" s="82">
        <f t="shared" si="34"/>
        <v>0</v>
      </c>
      <c r="AJ46" s="82">
        <f t="shared" si="35"/>
        <v>0</v>
      </c>
      <c r="AK46" s="82">
        <f t="shared" si="36"/>
        <v>0</v>
      </c>
      <c r="AL46" s="82">
        <f t="shared" si="37"/>
        <v>0</v>
      </c>
      <c r="AM46" s="82"/>
      <c r="AN46" s="27" t="str">
        <f t="shared" si="17"/>
        <v/>
      </c>
    </row>
    <row r="47" spans="1:40" ht="15" hidden="1" customHeight="1">
      <c r="A47" s="59"/>
      <c r="B47" s="87" t="str">
        <f t="shared" si="39"/>
        <v/>
      </c>
      <c r="C47" s="59" t="str">
        <f t="shared" si="1"/>
        <v/>
      </c>
      <c r="D47" s="60" t="str">
        <f t="shared" si="38"/>
        <v/>
      </c>
      <c r="E47" s="60"/>
      <c r="F47" s="68"/>
      <c r="G47" s="68"/>
      <c r="H47" s="68"/>
      <c r="I47" s="68"/>
      <c r="J47" s="64"/>
      <c r="K47" s="64"/>
      <c r="L47" s="64"/>
      <c r="M47" s="64"/>
      <c r="N47" s="64"/>
      <c r="O47" s="64"/>
      <c r="P47" s="65" t="str">
        <f t="shared" si="32"/>
        <v/>
      </c>
      <c r="Q47" s="82"/>
      <c r="R47" s="82"/>
      <c r="S47" s="82"/>
      <c r="T47" s="82"/>
      <c r="U47" s="82">
        <f t="shared" si="21"/>
        <v>0</v>
      </c>
      <c r="V47" s="82">
        <f t="shared" si="22"/>
        <v>0</v>
      </c>
      <c r="W47" s="82">
        <f t="shared" si="23"/>
        <v>0</v>
      </c>
      <c r="X47" s="82">
        <f t="shared" si="24"/>
        <v>0</v>
      </c>
      <c r="Y47" s="82">
        <f t="shared" si="25"/>
        <v>0</v>
      </c>
      <c r="Z47" s="82"/>
      <c r="AA47" s="27" t="str">
        <f t="shared" si="9"/>
        <v/>
      </c>
      <c r="AB47" s="87" t="str">
        <f t="shared" si="10"/>
        <v/>
      </c>
      <c r="AC47" s="59" t="str">
        <f t="shared" si="11"/>
        <v/>
      </c>
      <c r="AD47" s="82"/>
      <c r="AE47" s="82"/>
      <c r="AF47" s="82"/>
      <c r="AG47" s="82"/>
      <c r="AH47" s="82">
        <f t="shared" si="33"/>
        <v>0</v>
      </c>
      <c r="AI47" s="82">
        <f t="shared" si="34"/>
        <v>0</v>
      </c>
      <c r="AJ47" s="82">
        <f t="shared" si="35"/>
        <v>0</v>
      </c>
      <c r="AK47" s="82">
        <f t="shared" si="36"/>
        <v>0</v>
      </c>
      <c r="AL47" s="82">
        <f t="shared" si="37"/>
        <v>0</v>
      </c>
      <c r="AM47" s="82"/>
      <c r="AN47" s="27" t="str">
        <f t="shared" si="17"/>
        <v/>
      </c>
    </row>
    <row r="48" spans="1:40" ht="15" hidden="1" customHeight="1">
      <c r="A48" s="59"/>
      <c r="B48" s="87" t="str">
        <f t="shared" si="39"/>
        <v/>
      </c>
      <c r="C48" s="59" t="str">
        <f t="shared" si="1"/>
        <v/>
      </c>
      <c r="D48" s="60" t="str">
        <f t="shared" si="38"/>
        <v/>
      </c>
      <c r="E48" s="60"/>
      <c r="F48" s="68"/>
      <c r="G48" s="68"/>
      <c r="H48" s="68"/>
      <c r="I48" s="68"/>
      <c r="J48" s="64"/>
      <c r="K48" s="64"/>
      <c r="L48" s="64"/>
      <c r="M48" s="64"/>
      <c r="N48" s="64"/>
      <c r="O48" s="64"/>
      <c r="P48" s="65" t="str">
        <f t="shared" si="32"/>
        <v/>
      </c>
      <c r="Q48" s="82"/>
      <c r="R48" s="82"/>
      <c r="S48" s="82"/>
      <c r="T48" s="82"/>
      <c r="U48" s="82">
        <f t="shared" si="21"/>
        <v>0</v>
      </c>
      <c r="V48" s="82">
        <f t="shared" si="22"/>
        <v>0</v>
      </c>
      <c r="W48" s="82">
        <f t="shared" si="23"/>
        <v>0</v>
      </c>
      <c r="X48" s="82">
        <f t="shared" si="24"/>
        <v>0</v>
      </c>
      <c r="Y48" s="82">
        <f t="shared" si="25"/>
        <v>0</v>
      </c>
      <c r="Z48" s="82"/>
      <c r="AA48" s="27" t="str">
        <f t="shared" si="9"/>
        <v/>
      </c>
      <c r="AB48" s="87" t="str">
        <f t="shared" si="10"/>
        <v/>
      </c>
      <c r="AC48" s="59" t="str">
        <f t="shared" si="11"/>
        <v/>
      </c>
      <c r="AD48" s="82"/>
      <c r="AE48" s="82"/>
      <c r="AF48" s="82"/>
      <c r="AG48" s="82"/>
      <c r="AH48" s="82">
        <f t="shared" si="33"/>
        <v>0</v>
      </c>
      <c r="AI48" s="82">
        <f t="shared" si="34"/>
        <v>0</v>
      </c>
      <c r="AJ48" s="82">
        <f t="shared" si="35"/>
        <v>0</v>
      </c>
      <c r="AK48" s="82">
        <f t="shared" si="36"/>
        <v>0</v>
      </c>
      <c r="AL48" s="82">
        <f t="shared" si="37"/>
        <v>0</v>
      </c>
      <c r="AM48" s="82"/>
      <c r="AN48" s="27" t="str">
        <f t="shared" si="17"/>
        <v/>
      </c>
    </row>
    <row r="49" spans="1:40" ht="15" hidden="1" customHeight="1">
      <c r="A49" s="59"/>
      <c r="B49" s="87" t="str">
        <f t="shared" si="39"/>
        <v/>
      </c>
      <c r="C49" s="59" t="str">
        <f t="shared" si="1"/>
        <v/>
      </c>
      <c r="D49" s="60" t="str">
        <f t="shared" si="38"/>
        <v/>
      </c>
      <c r="E49" s="60"/>
      <c r="F49" s="68"/>
      <c r="G49" s="68"/>
      <c r="H49" s="68"/>
      <c r="I49" s="68"/>
      <c r="J49" s="64"/>
      <c r="K49" s="64"/>
      <c r="L49" s="64"/>
      <c r="M49" s="64"/>
      <c r="N49" s="64"/>
      <c r="O49" s="64"/>
      <c r="P49" s="65" t="str">
        <f t="shared" si="32"/>
        <v/>
      </c>
      <c r="Q49" s="82"/>
      <c r="R49" s="82"/>
      <c r="S49" s="82"/>
      <c r="T49" s="82"/>
      <c r="U49" s="82">
        <f t="shared" si="21"/>
        <v>0</v>
      </c>
      <c r="V49" s="82">
        <f t="shared" si="22"/>
        <v>0</v>
      </c>
      <c r="W49" s="82">
        <f t="shared" si="23"/>
        <v>0</v>
      </c>
      <c r="X49" s="82">
        <f t="shared" si="24"/>
        <v>0</v>
      </c>
      <c r="Y49" s="82">
        <f t="shared" si="25"/>
        <v>0</v>
      </c>
      <c r="Z49" s="82"/>
      <c r="AA49" s="27" t="str">
        <f t="shared" si="9"/>
        <v/>
      </c>
      <c r="AB49" s="87" t="str">
        <f t="shared" si="10"/>
        <v/>
      </c>
      <c r="AC49" s="59" t="str">
        <f t="shared" si="11"/>
        <v/>
      </c>
      <c r="AD49" s="82"/>
      <c r="AE49" s="82"/>
      <c r="AF49" s="82"/>
      <c r="AG49" s="82"/>
      <c r="AH49" s="82">
        <f t="shared" si="33"/>
        <v>0</v>
      </c>
      <c r="AI49" s="82">
        <f t="shared" si="34"/>
        <v>0</v>
      </c>
      <c r="AJ49" s="82">
        <f t="shared" si="35"/>
        <v>0</v>
      </c>
      <c r="AK49" s="82">
        <f t="shared" si="36"/>
        <v>0</v>
      </c>
      <c r="AL49" s="82">
        <f t="shared" si="37"/>
        <v>0</v>
      </c>
      <c r="AM49" s="82"/>
      <c r="AN49" s="27" t="str">
        <f t="shared" si="17"/>
        <v/>
      </c>
    </row>
    <row r="50" spans="1:40" ht="15" hidden="1" customHeight="1">
      <c r="A50" s="59"/>
      <c r="B50" s="87" t="str">
        <f t="shared" si="39"/>
        <v/>
      </c>
      <c r="C50" s="59" t="str">
        <f t="shared" si="1"/>
        <v/>
      </c>
      <c r="D50" s="60" t="str">
        <f t="shared" si="38"/>
        <v/>
      </c>
      <c r="E50" s="60"/>
      <c r="F50" s="68"/>
      <c r="G50" s="68"/>
      <c r="H50" s="68"/>
      <c r="I50" s="68"/>
      <c r="J50" s="64"/>
      <c r="K50" s="64"/>
      <c r="L50" s="64"/>
      <c r="M50" s="64"/>
      <c r="N50" s="64"/>
      <c r="O50" s="64"/>
      <c r="P50" s="65" t="str">
        <f t="shared" si="32"/>
        <v/>
      </c>
      <c r="Q50" s="82"/>
      <c r="R50" s="82"/>
      <c r="S50" s="82"/>
      <c r="T50" s="82"/>
      <c r="U50" s="82">
        <f t="shared" si="21"/>
        <v>0</v>
      </c>
      <c r="V50" s="82">
        <f t="shared" si="22"/>
        <v>0</v>
      </c>
      <c r="W50" s="82">
        <f t="shared" si="23"/>
        <v>0</v>
      </c>
      <c r="X50" s="82">
        <f t="shared" si="24"/>
        <v>0</v>
      </c>
      <c r="Y50" s="82">
        <f t="shared" si="25"/>
        <v>0</v>
      </c>
      <c r="Z50" s="82"/>
      <c r="AA50" s="27" t="str">
        <f t="shared" si="9"/>
        <v/>
      </c>
      <c r="AB50" s="87" t="str">
        <f t="shared" si="10"/>
        <v/>
      </c>
      <c r="AC50" s="59" t="str">
        <f t="shared" si="11"/>
        <v/>
      </c>
      <c r="AD50" s="82"/>
      <c r="AE50" s="82"/>
      <c r="AF50" s="82"/>
      <c r="AG50" s="82"/>
      <c r="AH50" s="82">
        <f t="shared" si="33"/>
        <v>0</v>
      </c>
      <c r="AI50" s="82">
        <f t="shared" si="34"/>
        <v>0</v>
      </c>
      <c r="AJ50" s="82">
        <f t="shared" si="35"/>
        <v>0</v>
      </c>
      <c r="AK50" s="82">
        <f t="shared" si="36"/>
        <v>0</v>
      </c>
      <c r="AL50" s="82">
        <f t="shared" si="37"/>
        <v>0</v>
      </c>
      <c r="AM50" s="82"/>
      <c r="AN50" s="27" t="str">
        <f t="shared" si="17"/>
        <v/>
      </c>
    </row>
    <row r="51" spans="1:40" ht="15" hidden="1" customHeight="1">
      <c r="A51" s="59"/>
      <c r="B51" s="87" t="str">
        <f t="shared" si="39"/>
        <v/>
      </c>
      <c r="C51" s="59" t="str">
        <f t="shared" si="1"/>
        <v/>
      </c>
      <c r="D51" s="60" t="str">
        <f t="shared" si="38"/>
        <v/>
      </c>
      <c r="E51" s="60"/>
      <c r="F51" s="68"/>
      <c r="G51" s="68"/>
      <c r="H51" s="68"/>
      <c r="I51" s="68"/>
      <c r="J51" s="64"/>
      <c r="K51" s="64"/>
      <c r="L51" s="64"/>
      <c r="M51" s="64"/>
      <c r="N51" s="64"/>
      <c r="O51" s="64"/>
      <c r="P51" s="65" t="str">
        <f t="shared" si="32"/>
        <v/>
      </c>
      <c r="Q51" s="82"/>
      <c r="R51" s="82"/>
      <c r="S51" s="82"/>
      <c r="T51" s="82"/>
      <c r="U51" s="82">
        <f t="shared" si="21"/>
        <v>0</v>
      </c>
      <c r="V51" s="82">
        <f t="shared" si="22"/>
        <v>0</v>
      </c>
      <c r="W51" s="82">
        <f t="shared" si="23"/>
        <v>0</v>
      </c>
      <c r="X51" s="82">
        <f t="shared" si="24"/>
        <v>0</v>
      </c>
      <c r="Y51" s="82">
        <f t="shared" si="25"/>
        <v>0</v>
      </c>
      <c r="Z51" s="82"/>
      <c r="AA51" s="27" t="str">
        <f t="shared" si="9"/>
        <v/>
      </c>
      <c r="AB51" s="87" t="str">
        <f t="shared" si="10"/>
        <v/>
      </c>
      <c r="AC51" s="59" t="str">
        <f t="shared" si="11"/>
        <v/>
      </c>
      <c r="AD51" s="82"/>
      <c r="AE51" s="82"/>
      <c r="AF51" s="82"/>
      <c r="AG51" s="82"/>
      <c r="AH51" s="82">
        <f t="shared" si="33"/>
        <v>0</v>
      </c>
      <c r="AI51" s="82">
        <f t="shared" si="34"/>
        <v>0</v>
      </c>
      <c r="AJ51" s="82">
        <f t="shared" si="35"/>
        <v>0</v>
      </c>
      <c r="AK51" s="82">
        <f t="shared" si="36"/>
        <v>0</v>
      </c>
      <c r="AL51" s="82">
        <f t="shared" si="37"/>
        <v>0</v>
      </c>
      <c r="AM51" s="82"/>
      <c r="AN51" s="27" t="str">
        <f t="shared" si="17"/>
        <v/>
      </c>
    </row>
    <row r="52" spans="1:40" ht="15" hidden="1" customHeight="1">
      <c r="A52" s="59"/>
      <c r="B52" s="87" t="str">
        <f t="shared" si="39"/>
        <v/>
      </c>
      <c r="C52" s="59" t="str">
        <f t="shared" si="1"/>
        <v/>
      </c>
      <c r="D52" s="60" t="str">
        <f t="shared" si="38"/>
        <v/>
      </c>
      <c r="E52" s="60"/>
      <c r="F52" s="68"/>
      <c r="G52" s="68"/>
      <c r="H52" s="68"/>
      <c r="I52" s="68"/>
      <c r="J52" s="64"/>
      <c r="K52" s="64"/>
      <c r="L52" s="64"/>
      <c r="M52" s="64"/>
      <c r="N52" s="64"/>
      <c r="O52" s="64"/>
      <c r="P52" s="65" t="str">
        <f t="shared" si="32"/>
        <v/>
      </c>
      <c r="Q52" s="82"/>
      <c r="R52" s="82"/>
      <c r="S52" s="82"/>
      <c r="T52" s="82"/>
      <c r="U52" s="82">
        <f t="shared" si="21"/>
        <v>0</v>
      </c>
      <c r="V52" s="82">
        <f t="shared" si="22"/>
        <v>0</v>
      </c>
      <c r="W52" s="82">
        <f t="shared" si="23"/>
        <v>0</v>
      </c>
      <c r="X52" s="82">
        <f t="shared" si="24"/>
        <v>0</v>
      </c>
      <c r="Y52" s="82">
        <f t="shared" si="25"/>
        <v>0</v>
      </c>
      <c r="Z52" s="82"/>
      <c r="AA52" s="27" t="str">
        <f t="shared" si="9"/>
        <v/>
      </c>
      <c r="AB52" s="87" t="str">
        <f t="shared" si="10"/>
        <v/>
      </c>
      <c r="AC52" s="59" t="str">
        <f t="shared" si="11"/>
        <v/>
      </c>
      <c r="AD52" s="82"/>
      <c r="AE52" s="82"/>
      <c r="AF52" s="82"/>
      <c r="AG52" s="82"/>
      <c r="AH52" s="82">
        <f t="shared" si="33"/>
        <v>0</v>
      </c>
      <c r="AI52" s="82">
        <f t="shared" si="34"/>
        <v>0</v>
      </c>
      <c r="AJ52" s="82">
        <f t="shared" si="35"/>
        <v>0</v>
      </c>
      <c r="AK52" s="82">
        <f t="shared" si="36"/>
        <v>0</v>
      </c>
      <c r="AL52" s="82">
        <f t="shared" si="37"/>
        <v>0</v>
      </c>
      <c r="AM52" s="82"/>
      <c r="AN52" s="27" t="str">
        <f t="shared" si="17"/>
        <v/>
      </c>
    </row>
    <row r="53" spans="1:40" ht="15" hidden="1" customHeight="1">
      <c r="A53" s="59"/>
      <c r="B53" s="87" t="str">
        <f t="shared" si="39"/>
        <v/>
      </c>
      <c r="C53" s="59" t="str">
        <f t="shared" si="1"/>
        <v/>
      </c>
      <c r="D53" s="60" t="str">
        <f t="shared" si="38"/>
        <v/>
      </c>
      <c r="E53" s="60"/>
      <c r="F53" s="68"/>
      <c r="G53" s="68"/>
      <c r="H53" s="68"/>
      <c r="I53" s="68"/>
      <c r="J53" s="64"/>
      <c r="K53" s="64"/>
      <c r="L53" s="64"/>
      <c r="M53" s="64"/>
      <c r="N53" s="64"/>
      <c r="O53" s="64"/>
      <c r="P53" s="65" t="str">
        <f t="shared" si="32"/>
        <v/>
      </c>
      <c r="Q53" s="82"/>
      <c r="R53" s="82"/>
      <c r="S53" s="82"/>
      <c r="T53" s="82"/>
      <c r="U53" s="82">
        <f t="shared" si="21"/>
        <v>0</v>
      </c>
      <c r="V53" s="82">
        <f t="shared" si="22"/>
        <v>0</v>
      </c>
      <c r="W53" s="82">
        <f t="shared" si="23"/>
        <v>0</v>
      </c>
      <c r="X53" s="82">
        <f t="shared" si="24"/>
        <v>0</v>
      </c>
      <c r="Y53" s="82">
        <f t="shared" si="25"/>
        <v>0</v>
      </c>
      <c r="Z53" s="82"/>
      <c r="AA53" s="27" t="str">
        <f t="shared" si="9"/>
        <v/>
      </c>
      <c r="AB53" s="87" t="str">
        <f t="shared" si="10"/>
        <v/>
      </c>
      <c r="AC53" s="59" t="str">
        <f t="shared" si="11"/>
        <v/>
      </c>
      <c r="AD53" s="82"/>
      <c r="AE53" s="82"/>
      <c r="AF53" s="82"/>
      <c r="AG53" s="82"/>
      <c r="AH53" s="82">
        <f t="shared" si="33"/>
        <v>0</v>
      </c>
      <c r="AI53" s="82">
        <f t="shared" si="34"/>
        <v>0</v>
      </c>
      <c r="AJ53" s="82">
        <f t="shared" si="35"/>
        <v>0</v>
      </c>
      <c r="AK53" s="82">
        <f t="shared" si="36"/>
        <v>0</v>
      </c>
      <c r="AL53" s="82">
        <f t="shared" si="37"/>
        <v>0</v>
      </c>
      <c r="AM53" s="82"/>
      <c r="AN53" s="27" t="str">
        <f t="shared" si="17"/>
        <v/>
      </c>
    </row>
    <row r="54" spans="1:40"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40">
      <c r="F58" s="2" t="s">
        <v>30</v>
      </c>
      <c r="G58" s="2"/>
      <c r="H58" s="2"/>
      <c r="I58" s="2">
        <f>COUNTA(F10:F53)</f>
        <v>12</v>
      </c>
      <c r="J58" s="2"/>
      <c r="K58" s="2"/>
      <c r="L58" s="2"/>
      <c r="M58" s="2"/>
      <c r="N58" s="2"/>
      <c r="O58" s="2"/>
    </row>
    <row r="59" spans="1:40">
      <c r="F59" s="2" t="s">
        <v>31</v>
      </c>
      <c r="G59" s="2"/>
      <c r="H59" s="2"/>
      <c r="I59" s="2">
        <f>IF(I58&lt;=5,3,IF(I58&lt;=7,4,IF(I58&lt;=14,5,IF(I58&lt;=29,6,8))))</f>
        <v>5</v>
      </c>
      <c r="J59" s="2"/>
      <c r="K59" s="2"/>
      <c r="L59" s="2"/>
      <c r="M59" s="2"/>
      <c r="N59" s="2"/>
      <c r="O59" s="2"/>
    </row>
  </sheetData>
  <sheetProtection selectLockedCells="1"/>
  <sortState ref="A10:GH14">
    <sortCondition ref="B10"/>
  </sortState>
  <mergeCells count="12">
    <mergeCell ref="H6:I6"/>
    <mergeCell ref="J8:O8"/>
    <mergeCell ref="AB8:AC8"/>
    <mergeCell ref="AD8:AG8"/>
    <mergeCell ref="AB9:AC9"/>
    <mergeCell ref="Q8:T8"/>
    <mergeCell ref="B2:G2"/>
    <mergeCell ref="H2:I2"/>
    <mergeCell ref="B3:G3"/>
    <mergeCell ref="H3:I3"/>
    <mergeCell ref="B4:G4"/>
    <mergeCell ref="H4:I4"/>
  </mergeCells>
  <conditionalFormatting sqref="D10:E53">
    <cfRule type="containsText" dxfId="9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>
    <oddHeader xml:space="preserve">&amp;R
</oddHeader>
    <oddFooter>&amp;L&amp;G&amp;C&amp;T &amp;D&amp;R&amp;G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H59"/>
  <sheetViews>
    <sheetView topLeftCell="B1" zoomScale="90" zoomScaleNormal="90" workbookViewId="0">
      <selection activeCell="AN11" sqref="AN11"/>
    </sheetView>
  </sheetViews>
  <sheetFormatPr baseColWidth="10" defaultRowHeight="12.75"/>
  <cols>
    <col min="1" max="1" width="3" style="2" hidden="1" customWidth="1"/>
    <col min="2" max="2" width="6.140625" style="2" customWidth="1"/>
    <col min="3" max="3" width="2.140625" style="2" customWidth="1"/>
    <col min="4" max="5" width="8.42578125" style="2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30.140625" style="6" bestFit="1" customWidth="1"/>
    <col min="10" max="10" width="5.28515625" style="6" hidden="1" customWidth="1"/>
    <col min="11" max="15" width="5" style="6" hidden="1" customWidth="1"/>
    <col min="16" max="16" width="10.28515625" style="2" hidden="1" customWidth="1"/>
    <col min="17" max="20" width="7.85546875" customWidth="1"/>
    <col min="21" max="26" width="7.85546875" hidden="1" customWidth="1"/>
    <col min="27" max="27" width="4.85546875" customWidth="1"/>
    <col min="28" max="29" width="3.28515625" style="2" hidden="1" customWidth="1"/>
    <col min="30" max="33" width="7.85546875" customWidth="1"/>
    <col min="34" max="39" width="7.85546875" hidden="1" customWidth="1"/>
    <col min="40" max="40" width="4.85546875" customWidth="1"/>
  </cols>
  <sheetData>
    <row r="1" spans="1:190"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190" ht="13.5" thickBot="1">
      <c r="B2" s="161" t="s">
        <v>4</v>
      </c>
      <c r="C2" s="161"/>
      <c r="D2" s="161"/>
      <c r="E2" s="161"/>
      <c r="F2" s="161"/>
      <c r="G2" s="161"/>
      <c r="H2" s="162" t="s">
        <v>227</v>
      </c>
      <c r="I2" s="162"/>
      <c r="J2" s="2"/>
      <c r="K2" s="2"/>
      <c r="L2" s="2"/>
      <c r="M2" s="2"/>
      <c r="N2" s="2"/>
      <c r="O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190" ht="13.5" thickBot="1">
      <c r="B3" s="161" t="s">
        <v>5</v>
      </c>
      <c r="C3" s="161"/>
      <c r="D3" s="161"/>
      <c r="E3" s="161"/>
      <c r="F3" s="161"/>
      <c r="G3" s="161"/>
      <c r="H3" s="162" t="s">
        <v>228</v>
      </c>
      <c r="I3" s="162"/>
      <c r="J3" s="2"/>
      <c r="K3" s="2"/>
      <c r="L3" s="2"/>
      <c r="M3" s="2"/>
      <c r="N3" s="2"/>
      <c r="O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190" ht="13.5" thickBot="1">
      <c r="B4" s="161" t="s">
        <v>6</v>
      </c>
      <c r="C4" s="161"/>
      <c r="D4" s="161"/>
      <c r="E4" s="161"/>
      <c r="F4" s="161"/>
      <c r="G4" s="161"/>
      <c r="H4" s="163" t="s">
        <v>229</v>
      </c>
      <c r="I4" s="162"/>
      <c r="J4" s="2"/>
      <c r="K4" s="2"/>
      <c r="L4" s="2"/>
      <c r="M4" s="2"/>
      <c r="N4" s="2"/>
      <c r="O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190"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190" ht="13.5" thickBot="1">
      <c r="A6" s="83"/>
      <c r="B6" s="43" t="s">
        <v>7</v>
      </c>
      <c r="C6" s="43"/>
      <c r="D6" s="43"/>
      <c r="E6" s="153"/>
      <c r="F6" s="84"/>
      <c r="G6" s="84"/>
      <c r="H6" s="162" t="s">
        <v>134</v>
      </c>
      <c r="I6" s="162"/>
      <c r="J6" s="2"/>
      <c r="K6" s="2"/>
      <c r="L6" s="2"/>
      <c r="M6" s="2"/>
      <c r="N6" s="2"/>
      <c r="O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190" s="6" customFormat="1" ht="18">
      <c r="A7" s="7"/>
      <c r="B7" s="33"/>
      <c r="C7" s="33"/>
      <c r="D7" s="33"/>
      <c r="E7" s="33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40"/>
      <c r="R7" s="40"/>
      <c r="S7" s="40"/>
      <c r="T7" s="40"/>
      <c r="U7" s="40"/>
      <c r="V7" s="40"/>
      <c r="W7" s="40"/>
      <c r="X7" s="40"/>
      <c r="Y7" s="40"/>
      <c r="Z7" s="40"/>
      <c r="AA7" s="1"/>
      <c r="AB7" s="33"/>
      <c r="AC7" s="33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1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</row>
    <row r="8" spans="1:190" s="2" customFormat="1">
      <c r="A8" s="45"/>
      <c r="B8" s="46"/>
      <c r="C8" s="46"/>
      <c r="D8" s="46"/>
      <c r="E8" s="46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2" t="s">
        <v>248</v>
      </c>
      <c r="R8" s="172"/>
      <c r="S8" s="172"/>
      <c r="T8" s="172"/>
      <c r="U8" s="85"/>
      <c r="V8" s="85"/>
      <c r="W8" s="85"/>
      <c r="X8" s="85"/>
      <c r="Y8" s="85"/>
      <c r="Z8" s="85"/>
      <c r="AA8" s="1"/>
      <c r="AB8" s="171" t="s">
        <v>9</v>
      </c>
      <c r="AC8" s="171"/>
      <c r="AD8" s="172" t="s">
        <v>15</v>
      </c>
      <c r="AE8" s="172"/>
      <c r="AF8" s="172"/>
      <c r="AG8" s="172"/>
      <c r="AH8" s="85"/>
      <c r="AI8" s="85"/>
      <c r="AJ8" s="85"/>
      <c r="AK8" s="85"/>
      <c r="AL8" s="85"/>
      <c r="AM8" s="8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190" s="2" customFormat="1" ht="27" customHeight="1">
      <c r="A9" s="51" t="s">
        <v>2</v>
      </c>
      <c r="B9" s="52" t="s">
        <v>1</v>
      </c>
      <c r="C9" s="53"/>
      <c r="D9" s="53" t="s">
        <v>29</v>
      </c>
      <c r="E9" s="156"/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81" t="s">
        <v>109</v>
      </c>
      <c r="R9" s="81" t="s">
        <v>110</v>
      </c>
      <c r="S9" s="81" t="s">
        <v>111</v>
      </c>
      <c r="T9" s="81" t="s">
        <v>112</v>
      </c>
      <c r="U9" s="81" t="s">
        <v>113</v>
      </c>
      <c r="V9" s="81" t="s">
        <v>114</v>
      </c>
      <c r="W9" s="81" t="s">
        <v>115</v>
      </c>
      <c r="X9" s="81" t="s">
        <v>116</v>
      </c>
      <c r="Y9" s="81"/>
      <c r="Z9" s="81"/>
      <c r="AA9" s="30" t="s">
        <v>20</v>
      </c>
      <c r="AB9" s="167"/>
      <c r="AC9" s="167"/>
      <c r="AD9" s="81" t="s">
        <v>109</v>
      </c>
      <c r="AE9" s="81" t="s">
        <v>110</v>
      </c>
      <c r="AF9" s="81" t="s">
        <v>111</v>
      </c>
      <c r="AG9" s="81" t="s">
        <v>112</v>
      </c>
      <c r="AH9" s="81" t="s">
        <v>113</v>
      </c>
      <c r="AI9" s="81" t="s">
        <v>114</v>
      </c>
      <c r="AJ9" s="81" t="s">
        <v>115</v>
      </c>
      <c r="AK9" s="81" t="s">
        <v>116</v>
      </c>
      <c r="AL9" s="81"/>
      <c r="AM9" s="81"/>
      <c r="AN9" s="30" t="s">
        <v>20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</row>
    <row r="10" spans="1:190" ht="15" customHeight="1">
      <c r="A10" s="59" t="e">
        <f>IF(#REF!&gt;0,ROW()-3,"")</f>
        <v>#REF!</v>
      </c>
      <c r="B10" s="87">
        <f>IF(AN10="",AA10,AN10)</f>
        <v>1</v>
      </c>
      <c r="C10" s="59" t="str">
        <f>IF(B10="","",IF(COUNTIF($B$10:$B$105,B10)&gt;1, "=", ""))</f>
        <v/>
      </c>
      <c r="D10" s="60" t="str">
        <f>IF(AB10&lt;=I$59,"FINALE","")</f>
        <v/>
      </c>
      <c r="E10" s="60" t="s">
        <v>15</v>
      </c>
      <c r="F10" s="97" t="s">
        <v>70</v>
      </c>
      <c r="G10" s="144" t="s">
        <v>71</v>
      </c>
      <c r="H10" s="99"/>
      <c r="I10" s="98"/>
      <c r="J10" s="64"/>
      <c r="K10" s="64"/>
      <c r="L10" s="64"/>
      <c r="M10" s="64"/>
      <c r="N10" s="64"/>
      <c r="O10" s="64"/>
      <c r="P10" s="65" t="str">
        <f>IF(SUM(J10:O10)=0,"",SUM(J10:O10))</f>
        <v/>
      </c>
      <c r="Q10" s="82">
        <v>5</v>
      </c>
      <c r="R10" s="82">
        <v>8</v>
      </c>
      <c r="S10" s="82">
        <v>5</v>
      </c>
      <c r="T10" s="82">
        <v>7</v>
      </c>
      <c r="U10" s="82">
        <f>IF(Q10="",0,Q10*10000)</f>
        <v>50000</v>
      </c>
      <c r="V10" s="82">
        <f>IF(R10="",0,R10*100)</f>
        <v>800</v>
      </c>
      <c r="W10" s="82">
        <f>IF(S10="",0,S10*10)</f>
        <v>50</v>
      </c>
      <c r="X10" s="82">
        <f>IF(T10="",0,T10*1)</f>
        <v>7</v>
      </c>
      <c r="Y10" s="82">
        <f>U10-V10+W10-X10</f>
        <v>49243</v>
      </c>
      <c r="Z10" s="82"/>
      <c r="AA10" s="27">
        <f>IF(Y10=0,"",RANK(Y10,Y$10:Y$30,0))</f>
        <v>2</v>
      </c>
      <c r="AB10" s="87" t="str">
        <f>IF(P10="", "", RANK(P10,$P$10:$P$106,0))</f>
        <v/>
      </c>
      <c r="AC10" s="59" t="str">
        <f>IF(AB10="","",IF(COUNTIF($AB$10:$AB$106,AB10)&gt;1, "=", ""))</f>
        <v/>
      </c>
      <c r="AD10" s="82">
        <v>1</v>
      </c>
      <c r="AE10" s="82">
        <v>1</v>
      </c>
      <c r="AF10" s="82">
        <v>3</v>
      </c>
      <c r="AG10" s="82">
        <v>4</v>
      </c>
      <c r="AH10" s="82">
        <f>IF(AD10="",0,AD10*10000)</f>
        <v>10000</v>
      </c>
      <c r="AI10" s="82">
        <f>IF(AE10="",0,AE10*100)</f>
        <v>100</v>
      </c>
      <c r="AJ10" s="82">
        <f>IF(AF10="",0,AF10*10)</f>
        <v>30</v>
      </c>
      <c r="AK10" s="82">
        <f>IF(AG10="",0,AG10*1)</f>
        <v>4</v>
      </c>
      <c r="AL10" s="82">
        <f>AH10-AI10+AJ10-AK10</f>
        <v>9926</v>
      </c>
      <c r="AM10" s="82"/>
      <c r="AN10" s="27">
        <f>IF(AL10=0,"",RANK(AL10,AL$10:AL$30,0))</f>
        <v>1</v>
      </c>
    </row>
    <row r="11" spans="1:190" ht="15" customHeight="1">
      <c r="A11" s="59" t="e">
        <f>IF(#REF!&gt;0,ROW()-3,"")</f>
        <v>#REF!</v>
      </c>
      <c r="B11" s="87">
        <f t="shared" ref="B11:B21" si="0">IF(AN11="",AA11,AN11)</f>
        <v>2</v>
      </c>
      <c r="C11" s="59" t="str">
        <f>IF(B11="","",IF(COUNTIF($B$10:$B$105,B11)&gt;1, "=", ""))</f>
        <v/>
      </c>
      <c r="D11" s="60" t="str">
        <f>IF(AB11&lt;=I$59,"FINALE","")</f>
        <v/>
      </c>
      <c r="E11" s="60" t="s">
        <v>15</v>
      </c>
      <c r="F11" s="97" t="s">
        <v>282</v>
      </c>
      <c r="G11" s="100" t="s">
        <v>65</v>
      </c>
      <c r="H11" s="99"/>
      <c r="I11" s="98" t="s">
        <v>56</v>
      </c>
      <c r="J11" s="64"/>
      <c r="K11" s="64"/>
      <c r="L11" s="64"/>
      <c r="M11" s="64"/>
      <c r="N11" s="64"/>
      <c r="O11" s="64"/>
      <c r="P11" s="65" t="str">
        <f>IF(SUM(J11:O11)=0,"",SUM(J11:O11))</f>
        <v/>
      </c>
      <c r="Q11" s="82">
        <v>5</v>
      </c>
      <c r="R11" s="82">
        <v>7</v>
      </c>
      <c r="S11" s="82">
        <v>5</v>
      </c>
      <c r="T11" s="82">
        <v>7</v>
      </c>
      <c r="U11" s="82">
        <f>IF(Q11="",0,Q11*10000)</f>
        <v>50000</v>
      </c>
      <c r="V11" s="82">
        <f>IF(R11="",0,R11*100)</f>
        <v>700</v>
      </c>
      <c r="W11" s="82">
        <f>IF(S11="",0,S11*10)</f>
        <v>50</v>
      </c>
      <c r="X11" s="82">
        <f>IF(T11="",0,T11*1)</f>
        <v>7</v>
      </c>
      <c r="Y11" s="82">
        <f>U11-V11+W11-X11</f>
        <v>49343</v>
      </c>
      <c r="Z11" s="82"/>
      <c r="AA11" s="27">
        <f>IF(Y11=0,"",RANK(Y11,Y$10:Y$30,0))</f>
        <v>1</v>
      </c>
      <c r="AB11" s="87" t="str">
        <f>IF(P11="", "", RANK(P11,$P$10:$P$106,0))</f>
        <v/>
      </c>
      <c r="AC11" s="59" t="str">
        <f>IF(AB11="","",IF(COUNTIF($AB$10:$AB$106,AB11)&gt;1, "=", ""))</f>
        <v/>
      </c>
      <c r="AD11" s="82">
        <v>1</v>
      </c>
      <c r="AE11" s="82">
        <v>2</v>
      </c>
      <c r="AF11" s="82">
        <v>3</v>
      </c>
      <c r="AG11" s="82">
        <v>5</v>
      </c>
      <c r="AH11" s="82">
        <f>IF(AD11="",0,AD11*10000)</f>
        <v>10000</v>
      </c>
      <c r="AI11" s="82">
        <f>IF(AE11="",0,AE11*100)</f>
        <v>200</v>
      </c>
      <c r="AJ11" s="82">
        <f>IF(AF11="",0,AF11*10)</f>
        <v>30</v>
      </c>
      <c r="AK11" s="82">
        <f>IF(AG11="",0,AG11*1)</f>
        <v>5</v>
      </c>
      <c r="AL11" s="82">
        <f>AH11-AI11+AJ11-AK11</f>
        <v>9825</v>
      </c>
      <c r="AM11" s="82"/>
      <c r="AN11" s="27">
        <f>IF(AL11=0,"",RANK(AL11,AL$10:AL$30,0))</f>
        <v>2</v>
      </c>
    </row>
    <row r="12" spans="1:190" ht="15" customHeight="1">
      <c r="A12" s="59" t="e">
        <f>IF(#REF!&gt;0,ROW()-3,"")</f>
        <v>#REF!</v>
      </c>
      <c r="B12" s="87">
        <f t="shared" si="0"/>
        <v>3</v>
      </c>
      <c r="C12" s="59" t="str">
        <f>IF(B12="","",IF(COUNTIF($B$10:$B$105,B12)&gt;1, "=", ""))</f>
        <v/>
      </c>
      <c r="D12" s="60" t="str">
        <f>IF(AB12&lt;=I$59,"FINALE","")</f>
        <v/>
      </c>
      <c r="E12" s="60" t="s">
        <v>15</v>
      </c>
      <c r="F12" s="97" t="s">
        <v>66</v>
      </c>
      <c r="G12" s="105" t="s">
        <v>67</v>
      </c>
      <c r="H12" s="133"/>
      <c r="I12" s="147"/>
      <c r="J12" s="64"/>
      <c r="K12" s="64"/>
      <c r="L12" s="64"/>
      <c r="M12" s="64"/>
      <c r="N12" s="64"/>
      <c r="O12" s="64"/>
      <c r="P12" s="65" t="str">
        <f>IF(SUM(J12:O12)=0,"",SUM(J12:O12))</f>
        <v/>
      </c>
      <c r="Q12" s="82">
        <v>4</v>
      </c>
      <c r="R12" s="82">
        <v>4</v>
      </c>
      <c r="S12" s="82">
        <v>5</v>
      </c>
      <c r="T12" s="82">
        <v>5</v>
      </c>
      <c r="U12" s="82">
        <f>IF(Q12="",0,Q12*10000)</f>
        <v>40000</v>
      </c>
      <c r="V12" s="82">
        <f>IF(R12="",0,R12*100)</f>
        <v>400</v>
      </c>
      <c r="W12" s="82">
        <f>IF(S12="",0,S12*10)</f>
        <v>50</v>
      </c>
      <c r="X12" s="82">
        <f>IF(T12="",0,T12*1)</f>
        <v>5</v>
      </c>
      <c r="Y12" s="82">
        <f>U12-V12+W12-X12</f>
        <v>39645</v>
      </c>
      <c r="Z12" s="82"/>
      <c r="AA12" s="27">
        <f>IF(Y12=0,"",RANK(Y12,Y$10:Y$30,0))</f>
        <v>3</v>
      </c>
      <c r="AB12" s="87" t="str">
        <f>IF(P12="", "", RANK(P12,$P$10:$P$106,0))</f>
        <v/>
      </c>
      <c r="AC12" s="59" t="str">
        <f>IF(AB12="","",IF(COUNTIF($AB$10:$AB$106,AB12)&gt;1, "=", ""))</f>
        <v/>
      </c>
      <c r="AD12" s="82">
        <v>1</v>
      </c>
      <c r="AE12" s="82">
        <v>3</v>
      </c>
      <c r="AF12" s="82">
        <v>2</v>
      </c>
      <c r="AG12" s="82">
        <v>4</v>
      </c>
      <c r="AH12" s="82">
        <f>IF(AD12="",0,AD12*10000)</f>
        <v>10000</v>
      </c>
      <c r="AI12" s="82">
        <f>IF(AE12="",0,AE12*100)</f>
        <v>300</v>
      </c>
      <c r="AJ12" s="82">
        <f>IF(AF12="",0,AF12*10)</f>
        <v>20</v>
      </c>
      <c r="AK12" s="82">
        <f>IF(AG12="",0,AG12*1)</f>
        <v>4</v>
      </c>
      <c r="AL12" s="82">
        <f>AH12-AI12+AJ12-AK12</f>
        <v>9716</v>
      </c>
      <c r="AM12" s="82"/>
      <c r="AN12" s="27">
        <f>IF(AL12=0,"",RANK(AL12,AL$10:AL$30,0))</f>
        <v>3</v>
      </c>
    </row>
    <row r="13" spans="1:190" ht="15" customHeight="1">
      <c r="A13" s="59" t="e">
        <f>IF(#REF!&gt;0,ROW()-3,"")</f>
        <v>#REF!</v>
      </c>
      <c r="B13" s="87">
        <f t="shared" si="0"/>
        <v>4</v>
      </c>
      <c r="C13" s="59" t="str">
        <f t="shared" ref="C10:C53" si="1">IF(B13="","",IF(COUNTIF($B$10:$B$105,B13)&gt;1, "=", ""))</f>
        <v/>
      </c>
      <c r="D13" s="60" t="str">
        <f t="shared" ref="D10:D17" si="2">IF(AB13&lt;=I$59,"FINALE","")</f>
        <v/>
      </c>
      <c r="E13" s="60"/>
      <c r="F13" s="97" t="s">
        <v>68</v>
      </c>
      <c r="G13" s="105" t="s">
        <v>69</v>
      </c>
      <c r="H13" s="133"/>
      <c r="I13" s="147"/>
      <c r="J13" s="64"/>
      <c r="K13" s="64"/>
      <c r="L13" s="64"/>
      <c r="M13" s="64"/>
      <c r="N13" s="64"/>
      <c r="O13" s="64"/>
      <c r="P13" s="65" t="str">
        <f>IF(SUM(J13:O13)=0,"",SUM(J13:O13))</f>
        <v/>
      </c>
      <c r="Q13" s="82">
        <v>3</v>
      </c>
      <c r="R13" s="82">
        <v>5</v>
      </c>
      <c r="S13" s="82">
        <v>5</v>
      </c>
      <c r="T13" s="82">
        <v>8</v>
      </c>
      <c r="U13" s="82">
        <f>IF(Q13="",0,Q13*10000)</f>
        <v>30000</v>
      </c>
      <c r="V13" s="82">
        <f>IF(R13="",0,R13*100)</f>
        <v>500</v>
      </c>
      <c r="W13" s="82">
        <f>IF(S13="",0,S13*10)</f>
        <v>50</v>
      </c>
      <c r="X13" s="82">
        <f>IF(T13="",0,T13*1)</f>
        <v>8</v>
      </c>
      <c r="Y13" s="82">
        <f>U13-V13+W13-X13</f>
        <v>29542</v>
      </c>
      <c r="Z13" s="82"/>
      <c r="AA13" s="27">
        <f t="shared" ref="AA10:AA53" si="3">IF(Y13=0,"",RANK(Y13,Y$10:Y$30,0))</f>
        <v>4</v>
      </c>
      <c r="AB13" s="87" t="str">
        <f t="shared" ref="AB10:AB53" si="4">IF(P13="", "", RANK(P13,$P$10:$P$106,0))</f>
        <v/>
      </c>
      <c r="AC13" s="59" t="str">
        <f t="shared" ref="AC10:AC53" si="5">IF(AB13="","",IF(COUNTIF($AB$10:$AB$106,AB13)&gt;1, "=", ""))</f>
        <v/>
      </c>
      <c r="AD13" s="82"/>
      <c r="AE13" s="82"/>
      <c r="AF13" s="82"/>
      <c r="AG13" s="82"/>
      <c r="AH13" s="82">
        <f>IF(AD13="",0,AD13*10000)</f>
        <v>0</v>
      </c>
      <c r="AI13" s="82">
        <f>IF(AE13="",0,AE13*100)</f>
        <v>0</v>
      </c>
      <c r="AJ13" s="82">
        <f>IF(AF13="",0,AF13*10)</f>
        <v>0</v>
      </c>
      <c r="AK13" s="82">
        <f>IF(AG13="",0,AG13*1)</f>
        <v>0</v>
      </c>
      <c r="AL13" s="82">
        <f>AH13-AI13+AJ13-AK13</f>
        <v>0</v>
      </c>
      <c r="AM13" s="82"/>
      <c r="AN13" s="27" t="str">
        <f t="shared" ref="AN10:AN53" si="6">IF(AL13=0,"",RANK(AL13,AL$10:AL$30,0))</f>
        <v/>
      </c>
    </row>
    <row r="14" spans="1:190" ht="15" customHeight="1">
      <c r="A14" s="59" t="e">
        <f>IF(#REF!&gt;0,ROW()-3,"")</f>
        <v>#REF!</v>
      </c>
      <c r="B14" s="87">
        <f t="shared" si="0"/>
        <v>5</v>
      </c>
      <c r="C14" s="59" t="str">
        <f t="shared" si="1"/>
        <v/>
      </c>
      <c r="D14" s="60" t="str">
        <f t="shared" si="2"/>
        <v/>
      </c>
      <c r="E14" s="60"/>
      <c r="F14" s="97" t="s">
        <v>145</v>
      </c>
      <c r="G14" s="100" t="s">
        <v>144</v>
      </c>
      <c r="H14" s="99"/>
      <c r="I14" s="98" t="s">
        <v>36</v>
      </c>
      <c r="J14" s="64"/>
      <c r="K14" s="64"/>
      <c r="L14" s="64"/>
      <c r="M14" s="64"/>
      <c r="N14" s="64"/>
      <c r="O14" s="64"/>
      <c r="P14" s="65" t="str">
        <f>IF(SUM(J14:O14)=0,"",SUM(J14:O14))</f>
        <v/>
      </c>
      <c r="Q14" s="82">
        <v>1</v>
      </c>
      <c r="R14" s="82">
        <v>5</v>
      </c>
      <c r="S14" s="82">
        <v>4</v>
      </c>
      <c r="T14" s="82">
        <v>8</v>
      </c>
      <c r="U14" s="82">
        <f>IF(Q14="",0,Q14*10000)</f>
        <v>10000</v>
      </c>
      <c r="V14" s="82">
        <f>IF(R14="",0,R14*100)</f>
        <v>500</v>
      </c>
      <c r="W14" s="82">
        <f>IF(S14="",0,S14*10)</f>
        <v>40</v>
      </c>
      <c r="X14" s="82">
        <f>IF(T14="",0,T14*1)</f>
        <v>8</v>
      </c>
      <c r="Y14" s="82">
        <f>U14-V14+W14-X14</f>
        <v>9532</v>
      </c>
      <c r="Z14" s="82"/>
      <c r="AA14" s="27">
        <f t="shared" si="3"/>
        <v>5</v>
      </c>
      <c r="AB14" s="87" t="str">
        <f t="shared" si="4"/>
        <v/>
      </c>
      <c r="AC14" s="59" t="str">
        <f t="shared" si="5"/>
        <v/>
      </c>
      <c r="AD14" s="82"/>
      <c r="AE14" s="82"/>
      <c r="AF14" s="82"/>
      <c r="AG14" s="82"/>
      <c r="AH14" s="82">
        <f>IF(AD14="",0,AD14*10000)</f>
        <v>0</v>
      </c>
      <c r="AI14" s="82">
        <f>IF(AE14="",0,AE14*100)</f>
        <v>0</v>
      </c>
      <c r="AJ14" s="82">
        <f>IF(AF14="",0,AF14*10)</f>
        <v>0</v>
      </c>
      <c r="AK14" s="82">
        <f>IF(AG14="",0,AG14*1)</f>
        <v>0</v>
      </c>
      <c r="AL14" s="82">
        <f>AH14-AI14+AJ14-AK14</f>
        <v>0</v>
      </c>
      <c r="AM14" s="82"/>
      <c r="AN14" s="27" t="str">
        <f t="shared" si="6"/>
        <v/>
      </c>
    </row>
    <row r="15" spans="1:190" ht="15" customHeight="1">
      <c r="A15" s="59" t="e">
        <f>IF(#REF!&gt;0,ROW()-3,"")</f>
        <v>#REF!</v>
      </c>
      <c r="B15" s="87" t="str">
        <f t="shared" si="0"/>
        <v/>
      </c>
      <c r="C15" s="59" t="str">
        <f t="shared" si="1"/>
        <v/>
      </c>
      <c r="D15" s="60" t="str">
        <f t="shared" si="2"/>
        <v/>
      </c>
      <c r="E15" s="60"/>
      <c r="F15" s="97"/>
      <c r="G15" s="100"/>
      <c r="H15" s="99"/>
      <c r="I15" s="98"/>
      <c r="J15" s="64"/>
      <c r="K15" s="64"/>
      <c r="L15" s="64"/>
      <c r="M15" s="64"/>
      <c r="N15" s="64"/>
      <c r="O15" s="64"/>
      <c r="P15" s="65" t="str">
        <f t="shared" ref="P15:P17" si="7">IF(SUM(J15:O15)=0,"",SUM(J15:O15))</f>
        <v/>
      </c>
      <c r="Q15" s="82"/>
      <c r="R15" s="82"/>
      <c r="S15" s="82"/>
      <c r="T15" s="82"/>
      <c r="U15" s="82">
        <f t="shared" ref="U15:U53" si="8">IF(Q15="",0,Q15*10000)</f>
        <v>0</v>
      </c>
      <c r="V15" s="82">
        <f t="shared" ref="V15:V53" si="9">IF(R15="",0,R15*100)</f>
        <v>0</v>
      </c>
      <c r="W15" s="82">
        <f t="shared" ref="W15:W53" si="10">IF(S15="",0,S15*10)</f>
        <v>0</v>
      </c>
      <c r="X15" s="82">
        <f t="shared" ref="X15:X53" si="11">IF(T15="",0,T15*1)</f>
        <v>0</v>
      </c>
      <c r="Y15" s="82">
        <f t="shared" ref="Y15:Y53" si="12">U15-V15+W15-X15</f>
        <v>0</v>
      </c>
      <c r="Z15" s="82"/>
      <c r="AA15" s="27" t="str">
        <f t="shared" si="3"/>
        <v/>
      </c>
      <c r="AB15" s="87" t="str">
        <f t="shared" si="4"/>
        <v/>
      </c>
      <c r="AC15" s="59" t="str">
        <f t="shared" si="5"/>
        <v/>
      </c>
      <c r="AD15" s="82"/>
      <c r="AE15" s="82"/>
      <c r="AF15" s="82"/>
      <c r="AG15" s="82"/>
      <c r="AH15" s="82">
        <f t="shared" ref="AH15:AH17" si="13">IF(AD15="",0,AD15*10000)</f>
        <v>0</v>
      </c>
      <c r="AI15" s="82">
        <f t="shared" ref="AI15:AI17" si="14">IF(AE15="",0,AE15*100)</f>
        <v>0</v>
      </c>
      <c r="AJ15" s="82">
        <f t="shared" ref="AJ15:AJ17" si="15">IF(AF15="",0,AF15*10)</f>
        <v>0</v>
      </c>
      <c r="AK15" s="82">
        <f t="shared" ref="AK15:AK17" si="16">IF(AG15="",0,AG15*1)</f>
        <v>0</v>
      </c>
      <c r="AL15" s="82">
        <f t="shared" ref="AL15:AL17" si="17">AH15-AI15+AJ15-AK15</f>
        <v>0</v>
      </c>
      <c r="AM15" s="82"/>
      <c r="AN15" s="27" t="str">
        <f t="shared" si="6"/>
        <v/>
      </c>
    </row>
    <row r="16" spans="1:190" ht="15" customHeight="1">
      <c r="A16" s="59" t="e">
        <f>IF(#REF!&gt;0,ROW()-3,"")</f>
        <v>#REF!</v>
      </c>
      <c r="B16" s="87" t="str">
        <f t="shared" si="0"/>
        <v/>
      </c>
      <c r="C16" s="59" t="str">
        <f t="shared" si="1"/>
        <v/>
      </c>
      <c r="D16" s="60" t="str">
        <f t="shared" si="2"/>
        <v/>
      </c>
      <c r="E16" s="60"/>
      <c r="F16" s="97"/>
      <c r="G16" s="100"/>
      <c r="H16" s="99"/>
      <c r="I16" s="98"/>
      <c r="J16" s="64"/>
      <c r="K16" s="64"/>
      <c r="L16" s="64"/>
      <c r="M16" s="64"/>
      <c r="N16" s="64"/>
      <c r="O16" s="64"/>
      <c r="P16" s="65" t="str">
        <f t="shared" si="7"/>
        <v/>
      </c>
      <c r="Q16" s="82"/>
      <c r="R16" s="82"/>
      <c r="S16" s="82"/>
      <c r="T16" s="82"/>
      <c r="U16" s="82">
        <f t="shared" si="8"/>
        <v>0</v>
      </c>
      <c r="V16" s="82">
        <f t="shared" si="9"/>
        <v>0</v>
      </c>
      <c r="W16" s="82">
        <f t="shared" si="10"/>
        <v>0</v>
      </c>
      <c r="X16" s="82">
        <f t="shared" si="11"/>
        <v>0</v>
      </c>
      <c r="Y16" s="82">
        <f t="shared" si="12"/>
        <v>0</v>
      </c>
      <c r="Z16" s="82"/>
      <c r="AA16" s="27" t="str">
        <f t="shared" si="3"/>
        <v/>
      </c>
      <c r="AB16" s="87" t="str">
        <f t="shared" si="4"/>
        <v/>
      </c>
      <c r="AC16" s="59" t="str">
        <f t="shared" si="5"/>
        <v/>
      </c>
      <c r="AD16" s="82"/>
      <c r="AE16" s="82"/>
      <c r="AF16" s="82"/>
      <c r="AG16" s="82"/>
      <c r="AH16" s="82">
        <f t="shared" si="13"/>
        <v>0</v>
      </c>
      <c r="AI16" s="82">
        <f t="shared" si="14"/>
        <v>0</v>
      </c>
      <c r="AJ16" s="82">
        <f t="shared" si="15"/>
        <v>0</v>
      </c>
      <c r="AK16" s="82">
        <f t="shared" si="16"/>
        <v>0</v>
      </c>
      <c r="AL16" s="82">
        <f t="shared" si="17"/>
        <v>0</v>
      </c>
      <c r="AM16" s="82"/>
      <c r="AN16" s="27" t="str">
        <f t="shared" si="6"/>
        <v/>
      </c>
    </row>
    <row r="17" spans="1:40" ht="15" customHeight="1">
      <c r="A17" s="59" t="e">
        <f>IF(#REF!&gt;0,ROW()-3,"")</f>
        <v>#REF!</v>
      </c>
      <c r="B17" s="87" t="str">
        <f t="shared" si="0"/>
        <v/>
      </c>
      <c r="C17" s="59" t="str">
        <f t="shared" si="1"/>
        <v/>
      </c>
      <c r="D17" s="60" t="str">
        <f t="shared" si="2"/>
        <v/>
      </c>
      <c r="E17" s="60"/>
      <c r="F17" s="97"/>
      <c r="G17" s="99"/>
      <c r="H17" s="99"/>
      <c r="I17" s="98"/>
      <c r="J17" s="64"/>
      <c r="K17" s="64"/>
      <c r="L17" s="64"/>
      <c r="M17" s="64"/>
      <c r="N17" s="64"/>
      <c r="O17" s="64"/>
      <c r="P17" s="65" t="str">
        <f t="shared" si="7"/>
        <v/>
      </c>
      <c r="Q17" s="82"/>
      <c r="R17" s="82"/>
      <c r="S17" s="82"/>
      <c r="T17" s="82"/>
      <c r="U17" s="82">
        <f t="shared" si="8"/>
        <v>0</v>
      </c>
      <c r="V17" s="82">
        <f t="shared" si="9"/>
        <v>0</v>
      </c>
      <c r="W17" s="82">
        <f t="shared" si="10"/>
        <v>0</v>
      </c>
      <c r="X17" s="82">
        <f t="shared" si="11"/>
        <v>0</v>
      </c>
      <c r="Y17" s="82">
        <f t="shared" si="12"/>
        <v>0</v>
      </c>
      <c r="Z17" s="82"/>
      <c r="AA17" s="27" t="str">
        <f t="shared" si="3"/>
        <v/>
      </c>
      <c r="AB17" s="87" t="str">
        <f t="shared" si="4"/>
        <v/>
      </c>
      <c r="AC17" s="59" t="str">
        <f t="shared" si="5"/>
        <v/>
      </c>
      <c r="AD17" s="82"/>
      <c r="AE17" s="82"/>
      <c r="AF17" s="82"/>
      <c r="AG17" s="82"/>
      <c r="AH17" s="82">
        <f t="shared" si="13"/>
        <v>0</v>
      </c>
      <c r="AI17" s="82">
        <f t="shared" si="14"/>
        <v>0</v>
      </c>
      <c r="AJ17" s="82">
        <f t="shared" si="15"/>
        <v>0</v>
      </c>
      <c r="AK17" s="82">
        <f t="shared" si="16"/>
        <v>0</v>
      </c>
      <c r="AL17" s="82">
        <f t="shared" si="17"/>
        <v>0</v>
      </c>
      <c r="AM17" s="82"/>
      <c r="AN17" s="27" t="str">
        <f t="shared" si="6"/>
        <v/>
      </c>
    </row>
    <row r="18" spans="1:40" ht="15" customHeight="1">
      <c r="A18" s="59" t="e">
        <f>IF(#REF!&gt;0,ROW()-3,"")</f>
        <v>#REF!</v>
      </c>
      <c r="B18" s="87" t="str">
        <f t="shared" si="0"/>
        <v/>
      </c>
      <c r="C18" s="59" t="str">
        <f t="shared" si="1"/>
        <v/>
      </c>
      <c r="D18" s="60" t="str">
        <f t="shared" ref="D18:D30" si="18">IF(AB18&lt;=I$59,"FINALE","")</f>
        <v/>
      </c>
      <c r="E18" s="60"/>
      <c r="F18" s="69"/>
      <c r="G18" s="69"/>
      <c r="H18" s="70"/>
      <c r="I18" s="70"/>
      <c r="J18" s="64"/>
      <c r="K18" s="64"/>
      <c r="L18" s="64"/>
      <c r="M18" s="64"/>
      <c r="N18" s="64"/>
      <c r="O18" s="64"/>
      <c r="P18" s="65" t="str">
        <f t="shared" ref="P18:P53" si="19">IF(SUM(J18:O18)=0,"",SUM(J18:O18))</f>
        <v/>
      </c>
      <c r="Q18" s="82"/>
      <c r="R18" s="82"/>
      <c r="S18" s="82"/>
      <c r="T18" s="82"/>
      <c r="U18" s="82">
        <f t="shared" si="8"/>
        <v>0</v>
      </c>
      <c r="V18" s="82">
        <f t="shared" si="9"/>
        <v>0</v>
      </c>
      <c r="W18" s="82">
        <f t="shared" si="10"/>
        <v>0</v>
      </c>
      <c r="X18" s="82">
        <f t="shared" si="11"/>
        <v>0</v>
      </c>
      <c r="Y18" s="82">
        <f t="shared" si="12"/>
        <v>0</v>
      </c>
      <c r="Z18" s="82"/>
      <c r="AA18" s="27" t="str">
        <f t="shared" si="3"/>
        <v/>
      </c>
      <c r="AB18" s="87" t="str">
        <f t="shared" si="4"/>
        <v/>
      </c>
      <c r="AC18" s="59" t="str">
        <f t="shared" si="5"/>
        <v/>
      </c>
      <c r="AD18" s="82"/>
      <c r="AE18" s="82"/>
      <c r="AF18" s="82"/>
      <c r="AG18" s="82"/>
      <c r="AH18" s="82">
        <f t="shared" ref="AH18:AH53" si="20">IF(AD18="",0,AD18*10000)</f>
        <v>0</v>
      </c>
      <c r="AI18" s="82">
        <f t="shared" ref="AI18:AI53" si="21">IF(AE18="",0,AE18*100)</f>
        <v>0</v>
      </c>
      <c r="AJ18" s="82">
        <f t="shared" ref="AJ18:AJ53" si="22">IF(AF18="",0,AF18*10)</f>
        <v>0</v>
      </c>
      <c r="AK18" s="82">
        <f t="shared" ref="AK18:AK53" si="23">IF(AG18="",0,AG18*1)</f>
        <v>0</v>
      </c>
      <c r="AL18" s="82">
        <f t="shared" ref="AL18:AL53" si="24">AH18-AI18+AJ18-AK18</f>
        <v>0</v>
      </c>
      <c r="AM18" s="82"/>
      <c r="AN18" s="27" t="str">
        <f t="shared" si="6"/>
        <v/>
      </c>
    </row>
    <row r="19" spans="1:40" ht="15" customHeight="1">
      <c r="A19" s="59" t="e">
        <f>IF(#REF!&gt;0,ROW()-3,"")</f>
        <v>#REF!</v>
      </c>
      <c r="B19" s="87" t="str">
        <f t="shared" si="0"/>
        <v/>
      </c>
      <c r="C19" s="59" t="str">
        <f t="shared" si="1"/>
        <v/>
      </c>
      <c r="D19" s="60" t="str">
        <f t="shared" si="18"/>
        <v/>
      </c>
      <c r="E19" s="60"/>
      <c r="F19" s="69"/>
      <c r="G19" s="69"/>
      <c r="H19" s="70"/>
      <c r="I19" s="70"/>
      <c r="J19" s="64"/>
      <c r="K19" s="64"/>
      <c r="L19" s="64"/>
      <c r="M19" s="64"/>
      <c r="N19" s="64"/>
      <c r="O19" s="64"/>
      <c r="P19" s="65" t="str">
        <f t="shared" si="19"/>
        <v/>
      </c>
      <c r="Q19" s="82"/>
      <c r="R19" s="82"/>
      <c r="S19" s="82"/>
      <c r="T19" s="82"/>
      <c r="U19" s="82">
        <f t="shared" si="8"/>
        <v>0</v>
      </c>
      <c r="V19" s="82">
        <f t="shared" si="9"/>
        <v>0</v>
      </c>
      <c r="W19" s="82">
        <f t="shared" si="10"/>
        <v>0</v>
      </c>
      <c r="X19" s="82">
        <f t="shared" si="11"/>
        <v>0</v>
      </c>
      <c r="Y19" s="82">
        <f t="shared" si="12"/>
        <v>0</v>
      </c>
      <c r="Z19" s="82"/>
      <c r="AA19" s="27" t="str">
        <f t="shared" si="3"/>
        <v/>
      </c>
      <c r="AB19" s="87" t="str">
        <f t="shared" si="4"/>
        <v/>
      </c>
      <c r="AC19" s="59" t="str">
        <f t="shared" si="5"/>
        <v/>
      </c>
      <c r="AD19" s="82"/>
      <c r="AE19" s="82"/>
      <c r="AF19" s="82"/>
      <c r="AG19" s="82"/>
      <c r="AH19" s="82">
        <f t="shared" si="20"/>
        <v>0</v>
      </c>
      <c r="AI19" s="82">
        <f t="shared" si="21"/>
        <v>0</v>
      </c>
      <c r="AJ19" s="82">
        <f t="shared" si="22"/>
        <v>0</v>
      </c>
      <c r="AK19" s="82">
        <f t="shared" si="23"/>
        <v>0</v>
      </c>
      <c r="AL19" s="82">
        <f t="shared" si="24"/>
        <v>0</v>
      </c>
      <c r="AM19" s="82"/>
      <c r="AN19" s="27" t="str">
        <f t="shared" si="6"/>
        <v/>
      </c>
    </row>
    <row r="20" spans="1:40" ht="15" customHeight="1">
      <c r="A20" s="59" t="e">
        <f>IF(#REF!&gt;0,ROW()-3,"")</f>
        <v>#REF!</v>
      </c>
      <c r="B20" s="87" t="str">
        <f t="shared" si="0"/>
        <v/>
      </c>
      <c r="C20" s="59" t="str">
        <f t="shared" si="1"/>
        <v/>
      </c>
      <c r="D20" s="60" t="str">
        <f t="shared" si="18"/>
        <v/>
      </c>
      <c r="E20" s="60"/>
      <c r="F20" s="69"/>
      <c r="G20" s="69"/>
      <c r="H20" s="70"/>
      <c r="I20" s="70"/>
      <c r="J20" s="64"/>
      <c r="K20" s="64"/>
      <c r="L20" s="64"/>
      <c r="M20" s="64"/>
      <c r="N20" s="64"/>
      <c r="O20" s="64"/>
      <c r="P20" s="65" t="str">
        <f t="shared" si="19"/>
        <v/>
      </c>
      <c r="Q20" s="82"/>
      <c r="R20" s="82"/>
      <c r="S20" s="82"/>
      <c r="T20" s="82"/>
      <c r="U20" s="82">
        <f t="shared" si="8"/>
        <v>0</v>
      </c>
      <c r="V20" s="82">
        <f t="shared" si="9"/>
        <v>0</v>
      </c>
      <c r="W20" s="82">
        <f t="shared" si="10"/>
        <v>0</v>
      </c>
      <c r="X20" s="82">
        <f t="shared" si="11"/>
        <v>0</v>
      </c>
      <c r="Y20" s="82">
        <f t="shared" si="12"/>
        <v>0</v>
      </c>
      <c r="Z20" s="82"/>
      <c r="AA20" s="27" t="str">
        <f t="shared" si="3"/>
        <v/>
      </c>
      <c r="AB20" s="87" t="str">
        <f t="shared" si="4"/>
        <v/>
      </c>
      <c r="AC20" s="59" t="str">
        <f t="shared" si="5"/>
        <v/>
      </c>
      <c r="AD20" s="82"/>
      <c r="AE20" s="82"/>
      <c r="AF20" s="82"/>
      <c r="AG20" s="82"/>
      <c r="AH20" s="82">
        <f t="shared" si="20"/>
        <v>0</v>
      </c>
      <c r="AI20" s="82">
        <f t="shared" si="21"/>
        <v>0</v>
      </c>
      <c r="AJ20" s="82">
        <f t="shared" si="22"/>
        <v>0</v>
      </c>
      <c r="AK20" s="82">
        <f t="shared" si="23"/>
        <v>0</v>
      </c>
      <c r="AL20" s="82">
        <f t="shared" si="24"/>
        <v>0</v>
      </c>
      <c r="AM20" s="82"/>
      <c r="AN20" s="27" t="str">
        <f t="shared" si="6"/>
        <v/>
      </c>
    </row>
    <row r="21" spans="1:40" ht="15" customHeight="1">
      <c r="A21" s="59" t="e">
        <f>IF(#REF!&gt;0,ROW()-3,"")</f>
        <v>#REF!</v>
      </c>
      <c r="B21" s="87" t="str">
        <f t="shared" si="0"/>
        <v/>
      </c>
      <c r="C21" s="59" t="str">
        <f t="shared" si="1"/>
        <v/>
      </c>
      <c r="D21" s="60" t="str">
        <f t="shared" si="18"/>
        <v/>
      </c>
      <c r="E21" s="60"/>
      <c r="F21" s="69"/>
      <c r="G21" s="69"/>
      <c r="H21" s="70"/>
      <c r="I21" s="70"/>
      <c r="J21" s="64"/>
      <c r="K21" s="64"/>
      <c r="L21" s="64"/>
      <c r="M21" s="64"/>
      <c r="N21" s="64"/>
      <c r="O21" s="64"/>
      <c r="P21" s="65" t="str">
        <f t="shared" si="19"/>
        <v/>
      </c>
      <c r="Q21" s="82"/>
      <c r="R21" s="82"/>
      <c r="S21" s="82"/>
      <c r="T21" s="82"/>
      <c r="U21" s="82">
        <f t="shared" si="8"/>
        <v>0</v>
      </c>
      <c r="V21" s="82">
        <f t="shared" si="9"/>
        <v>0</v>
      </c>
      <c r="W21" s="82">
        <f t="shared" si="10"/>
        <v>0</v>
      </c>
      <c r="X21" s="82">
        <f t="shared" si="11"/>
        <v>0</v>
      </c>
      <c r="Y21" s="82">
        <f t="shared" si="12"/>
        <v>0</v>
      </c>
      <c r="Z21" s="82"/>
      <c r="AA21" s="27" t="str">
        <f t="shared" si="3"/>
        <v/>
      </c>
      <c r="AB21" s="87" t="str">
        <f t="shared" si="4"/>
        <v/>
      </c>
      <c r="AC21" s="59" t="str">
        <f t="shared" si="5"/>
        <v/>
      </c>
      <c r="AD21" s="82"/>
      <c r="AE21" s="82"/>
      <c r="AF21" s="82"/>
      <c r="AG21" s="82"/>
      <c r="AH21" s="82">
        <f t="shared" si="20"/>
        <v>0</v>
      </c>
      <c r="AI21" s="82">
        <f t="shared" si="21"/>
        <v>0</v>
      </c>
      <c r="AJ21" s="82">
        <f t="shared" si="22"/>
        <v>0</v>
      </c>
      <c r="AK21" s="82">
        <f t="shared" si="23"/>
        <v>0</v>
      </c>
      <c r="AL21" s="82">
        <f t="shared" si="24"/>
        <v>0</v>
      </c>
      <c r="AM21" s="82"/>
      <c r="AN21" s="27" t="str">
        <f t="shared" si="6"/>
        <v/>
      </c>
    </row>
    <row r="22" spans="1:40" ht="15" customHeight="1">
      <c r="A22" s="59" t="e">
        <f>IF(#REF!&gt;0,ROW()-3,"")</f>
        <v>#REF!</v>
      </c>
      <c r="B22" s="87" t="str">
        <f t="shared" ref="B15:B37" si="25">IF(AA22="",AB22,AN22)</f>
        <v/>
      </c>
      <c r="C22" s="59" t="str">
        <f t="shared" si="1"/>
        <v/>
      </c>
      <c r="D22" s="60" t="str">
        <f t="shared" si="18"/>
        <v/>
      </c>
      <c r="E22" s="60"/>
      <c r="F22" s="69"/>
      <c r="G22" s="69"/>
      <c r="H22" s="70"/>
      <c r="I22" s="70"/>
      <c r="J22" s="64"/>
      <c r="K22" s="64"/>
      <c r="L22" s="64"/>
      <c r="M22" s="64"/>
      <c r="N22" s="64"/>
      <c r="O22" s="64"/>
      <c r="P22" s="65" t="str">
        <f t="shared" si="19"/>
        <v/>
      </c>
      <c r="Q22" s="82"/>
      <c r="R22" s="82"/>
      <c r="S22" s="82"/>
      <c r="T22" s="82"/>
      <c r="U22" s="82">
        <f t="shared" si="8"/>
        <v>0</v>
      </c>
      <c r="V22" s="82">
        <f t="shared" si="9"/>
        <v>0</v>
      </c>
      <c r="W22" s="82">
        <f t="shared" si="10"/>
        <v>0</v>
      </c>
      <c r="X22" s="82">
        <f t="shared" si="11"/>
        <v>0</v>
      </c>
      <c r="Y22" s="82">
        <f t="shared" si="12"/>
        <v>0</v>
      </c>
      <c r="Z22" s="82"/>
      <c r="AA22" s="27" t="str">
        <f t="shared" si="3"/>
        <v/>
      </c>
      <c r="AB22" s="87" t="str">
        <f t="shared" si="4"/>
        <v/>
      </c>
      <c r="AC22" s="59" t="str">
        <f t="shared" si="5"/>
        <v/>
      </c>
      <c r="AD22" s="82"/>
      <c r="AE22" s="82"/>
      <c r="AF22" s="82"/>
      <c r="AG22" s="82"/>
      <c r="AH22" s="82">
        <f t="shared" si="20"/>
        <v>0</v>
      </c>
      <c r="AI22" s="82">
        <f t="shared" si="21"/>
        <v>0</v>
      </c>
      <c r="AJ22" s="82">
        <f t="shared" si="22"/>
        <v>0</v>
      </c>
      <c r="AK22" s="82">
        <f t="shared" si="23"/>
        <v>0</v>
      </c>
      <c r="AL22" s="82">
        <f t="shared" si="24"/>
        <v>0</v>
      </c>
      <c r="AM22" s="82"/>
      <c r="AN22" s="27" t="str">
        <f t="shared" si="6"/>
        <v/>
      </c>
    </row>
    <row r="23" spans="1:40" ht="15" customHeight="1">
      <c r="A23" s="59" t="e">
        <f>IF(#REF!&gt;0,ROW()-3,"")</f>
        <v>#REF!</v>
      </c>
      <c r="B23" s="87" t="str">
        <f t="shared" si="25"/>
        <v/>
      </c>
      <c r="C23" s="59" t="str">
        <f t="shared" si="1"/>
        <v/>
      </c>
      <c r="D23" s="60" t="str">
        <f t="shared" si="18"/>
        <v/>
      </c>
      <c r="E23" s="60"/>
      <c r="F23" s="61"/>
      <c r="G23" s="61"/>
      <c r="H23" s="62"/>
      <c r="I23" s="63"/>
      <c r="J23" s="64"/>
      <c r="K23" s="64"/>
      <c r="L23" s="64"/>
      <c r="M23" s="64"/>
      <c r="N23" s="64"/>
      <c r="O23" s="64"/>
      <c r="P23" s="65" t="str">
        <f t="shared" si="19"/>
        <v/>
      </c>
      <c r="Q23" s="82"/>
      <c r="R23" s="82"/>
      <c r="S23" s="82"/>
      <c r="T23" s="82"/>
      <c r="U23" s="82">
        <f t="shared" si="8"/>
        <v>0</v>
      </c>
      <c r="V23" s="82">
        <f t="shared" si="9"/>
        <v>0</v>
      </c>
      <c r="W23" s="82">
        <f t="shared" si="10"/>
        <v>0</v>
      </c>
      <c r="X23" s="82">
        <f t="shared" si="11"/>
        <v>0</v>
      </c>
      <c r="Y23" s="82">
        <f t="shared" si="12"/>
        <v>0</v>
      </c>
      <c r="Z23" s="82"/>
      <c r="AA23" s="27" t="str">
        <f t="shared" si="3"/>
        <v/>
      </c>
      <c r="AB23" s="87" t="str">
        <f t="shared" si="4"/>
        <v/>
      </c>
      <c r="AC23" s="59" t="str">
        <f t="shared" si="5"/>
        <v/>
      </c>
      <c r="AD23" s="82"/>
      <c r="AE23" s="82"/>
      <c r="AF23" s="82"/>
      <c r="AG23" s="82"/>
      <c r="AH23" s="82">
        <f t="shared" si="20"/>
        <v>0</v>
      </c>
      <c r="AI23" s="82">
        <f t="shared" si="21"/>
        <v>0</v>
      </c>
      <c r="AJ23" s="82">
        <f t="shared" si="22"/>
        <v>0</v>
      </c>
      <c r="AK23" s="82">
        <f t="shared" si="23"/>
        <v>0</v>
      </c>
      <c r="AL23" s="82">
        <f t="shared" si="24"/>
        <v>0</v>
      </c>
      <c r="AM23" s="82"/>
      <c r="AN23" s="27" t="str">
        <f t="shared" si="6"/>
        <v/>
      </c>
    </row>
    <row r="24" spans="1:40" ht="15" customHeight="1">
      <c r="A24" s="59" t="e">
        <f>IF(#REF!&gt;0,ROW()-3,"")</f>
        <v>#REF!</v>
      </c>
      <c r="B24" s="87" t="str">
        <f t="shared" si="25"/>
        <v/>
      </c>
      <c r="C24" s="59" t="str">
        <f t="shared" si="1"/>
        <v/>
      </c>
      <c r="D24" s="60" t="str">
        <f t="shared" si="18"/>
        <v/>
      </c>
      <c r="E24" s="60"/>
      <c r="F24" s="69"/>
      <c r="G24" s="69"/>
      <c r="H24" s="70"/>
      <c r="I24" s="70"/>
      <c r="J24" s="64"/>
      <c r="K24" s="64"/>
      <c r="L24" s="64"/>
      <c r="M24" s="64"/>
      <c r="N24" s="64"/>
      <c r="O24" s="64"/>
      <c r="P24" s="65" t="str">
        <f t="shared" si="19"/>
        <v/>
      </c>
      <c r="Q24" s="82"/>
      <c r="R24" s="82"/>
      <c r="S24" s="82"/>
      <c r="T24" s="82"/>
      <c r="U24" s="82">
        <f t="shared" si="8"/>
        <v>0</v>
      </c>
      <c r="V24" s="82">
        <f t="shared" si="9"/>
        <v>0</v>
      </c>
      <c r="W24" s="82">
        <f t="shared" si="10"/>
        <v>0</v>
      </c>
      <c r="X24" s="82">
        <f t="shared" si="11"/>
        <v>0</v>
      </c>
      <c r="Y24" s="82">
        <f t="shared" si="12"/>
        <v>0</v>
      </c>
      <c r="Z24" s="82"/>
      <c r="AA24" s="27" t="str">
        <f t="shared" si="3"/>
        <v/>
      </c>
      <c r="AB24" s="87" t="str">
        <f t="shared" si="4"/>
        <v/>
      </c>
      <c r="AC24" s="59" t="str">
        <f t="shared" si="5"/>
        <v/>
      </c>
      <c r="AD24" s="82"/>
      <c r="AE24" s="82"/>
      <c r="AF24" s="82"/>
      <c r="AG24" s="82"/>
      <c r="AH24" s="82">
        <f t="shared" si="20"/>
        <v>0</v>
      </c>
      <c r="AI24" s="82">
        <f t="shared" si="21"/>
        <v>0</v>
      </c>
      <c r="AJ24" s="82">
        <f t="shared" si="22"/>
        <v>0</v>
      </c>
      <c r="AK24" s="82">
        <f t="shared" si="23"/>
        <v>0</v>
      </c>
      <c r="AL24" s="82">
        <f t="shared" si="24"/>
        <v>0</v>
      </c>
      <c r="AM24" s="82"/>
      <c r="AN24" s="27" t="str">
        <f t="shared" si="6"/>
        <v/>
      </c>
    </row>
    <row r="25" spans="1:40" ht="15" customHeight="1">
      <c r="A25" s="59" t="e">
        <f>IF(#REF!&gt;0,ROW()-3,"")</f>
        <v>#REF!</v>
      </c>
      <c r="B25" s="87" t="str">
        <f t="shared" si="25"/>
        <v/>
      </c>
      <c r="C25" s="59" t="str">
        <f t="shared" si="1"/>
        <v/>
      </c>
      <c r="D25" s="60" t="str">
        <f t="shared" si="18"/>
        <v/>
      </c>
      <c r="E25" s="60"/>
      <c r="F25" s="69"/>
      <c r="G25" s="69"/>
      <c r="H25" s="70"/>
      <c r="I25" s="70"/>
      <c r="J25" s="64"/>
      <c r="K25" s="64"/>
      <c r="L25" s="64"/>
      <c r="M25" s="64"/>
      <c r="N25" s="64"/>
      <c r="O25" s="64"/>
      <c r="P25" s="65" t="str">
        <f t="shared" si="19"/>
        <v/>
      </c>
      <c r="Q25" s="82"/>
      <c r="R25" s="82"/>
      <c r="S25" s="82"/>
      <c r="T25" s="82"/>
      <c r="U25" s="82">
        <f t="shared" si="8"/>
        <v>0</v>
      </c>
      <c r="V25" s="82">
        <f t="shared" si="9"/>
        <v>0</v>
      </c>
      <c r="W25" s="82">
        <f t="shared" si="10"/>
        <v>0</v>
      </c>
      <c r="X25" s="82">
        <f t="shared" si="11"/>
        <v>0</v>
      </c>
      <c r="Y25" s="82">
        <f t="shared" si="12"/>
        <v>0</v>
      </c>
      <c r="Z25" s="82"/>
      <c r="AA25" s="27" t="str">
        <f t="shared" si="3"/>
        <v/>
      </c>
      <c r="AB25" s="87" t="str">
        <f t="shared" si="4"/>
        <v/>
      </c>
      <c r="AC25" s="59" t="str">
        <f t="shared" si="5"/>
        <v/>
      </c>
      <c r="AD25" s="82"/>
      <c r="AE25" s="82"/>
      <c r="AF25" s="82"/>
      <c r="AG25" s="82"/>
      <c r="AH25" s="82">
        <f t="shared" si="20"/>
        <v>0</v>
      </c>
      <c r="AI25" s="82">
        <f t="shared" si="21"/>
        <v>0</v>
      </c>
      <c r="AJ25" s="82">
        <f t="shared" si="22"/>
        <v>0</v>
      </c>
      <c r="AK25" s="82">
        <f t="shared" si="23"/>
        <v>0</v>
      </c>
      <c r="AL25" s="82">
        <f t="shared" si="24"/>
        <v>0</v>
      </c>
      <c r="AM25" s="82"/>
      <c r="AN25" s="27" t="str">
        <f t="shared" si="6"/>
        <v/>
      </c>
    </row>
    <row r="26" spans="1:40" ht="15" customHeight="1">
      <c r="A26" s="59" t="e">
        <f>IF(#REF!&gt;0,ROW()-3,"")</f>
        <v>#REF!</v>
      </c>
      <c r="B26" s="87" t="str">
        <f t="shared" si="25"/>
        <v/>
      </c>
      <c r="C26" s="59" t="str">
        <f t="shared" si="1"/>
        <v/>
      </c>
      <c r="D26" s="60" t="str">
        <f t="shared" si="18"/>
        <v/>
      </c>
      <c r="E26" s="60"/>
      <c r="F26" s="69"/>
      <c r="G26" s="69"/>
      <c r="H26" s="70"/>
      <c r="I26" s="70"/>
      <c r="J26" s="64"/>
      <c r="K26" s="64"/>
      <c r="L26" s="64"/>
      <c r="M26" s="64"/>
      <c r="N26" s="64"/>
      <c r="O26" s="64"/>
      <c r="P26" s="65" t="str">
        <f t="shared" si="19"/>
        <v/>
      </c>
      <c r="Q26" s="82"/>
      <c r="R26" s="82"/>
      <c r="S26" s="82"/>
      <c r="T26" s="82"/>
      <c r="U26" s="82">
        <f t="shared" si="8"/>
        <v>0</v>
      </c>
      <c r="V26" s="82">
        <f t="shared" si="9"/>
        <v>0</v>
      </c>
      <c r="W26" s="82">
        <f t="shared" si="10"/>
        <v>0</v>
      </c>
      <c r="X26" s="82">
        <f t="shared" si="11"/>
        <v>0</v>
      </c>
      <c r="Y26" s="82">
        <f t="shared" si="12"/>
        <v>0</v>
      </c>
      <c r="Z26" s="82"/>
      <c r="AA26" s="27" t="str">
        <f t="shared" si="3"/>
        <v/>
      </c>
      <c r="AB26" s="87" t="str">
        <f t="shared" si="4"/>
        <v/>
      </c>
      <c r="AC26" s="59" t="str">
        <f t="shared" si="5"/>
        <v/>
      </c>
      <c r="AD26" s="82"/>
      <c r="AE26" s="82"/>
      <c r="AF26" s="82"/>
      <c r="AG26" s="82"/>
      <c r="AH26" s="82">
        <f t="shared" si="20"/>
        <v>0</v>
      </c>
      <c r="AI26" s="82">
        <f t="shared" si="21"/>
        <v>0</v>
      </c>
      <c r="AJ26" s="82">
        <f t="shared" si="22"/>
        <v>0</v>
      </c>
      <c r="AK26" s="82">
        <f t="shared" si="23"/>
        <v>0</v>
      </c>
      <c r="AL26" s="82">
        <f t="shared" si="24"/>
        <v>0</v>
      </c>
      <c r="AM26" s="82"/>
      <c r="AN26" s="27" t="str">
        <f t="shared" si="6"/>
        <v/>
      </c>
    </row>
    <row r="27" spans="1:40" ht="15" customHeight="1">
      <c r="A27" s="59" t="e">
        <f>IF(#REF!&gt;0,ROW()-3,"")</f>
        <v>#REF!</v>
      </c>
      <c r="B27" s="87" t="str">
        <f t="shared" si="25"/>
        <v/>
      </c>
      <c r="C27" s="59" t="str">
        <f t="shared" si="1"/>
        <v/>
      </c>
      <c r="D27" s="60" t="str">
        <f t="shared" si="18"/>
        <v/>
      </c>
      <c r="E27" s="60"/>
      <c r="F27" s="69"/>
      <c r="G27" s="69"/>
      <c r="H27" s="70"/>
      <c r="I27" s="70"/>
      <c r="J27" s="64"/>
      <c r="K27" s="64"/>
      <c r="L27" s="64"/>
      <c r="M27" s="64"/>
      <c r="N27" s="64"/>
      <c r="O27" s="64"/>
      <c r="P27" s="65" t="str">
        <f t="shared" si="19"/>
        <v/>
      </c>
      <c r="Q27" s="82"/>
      <c r="R27" s="82"/>
      <c r="S27" s="82"/>
      <c r="T27" s="82"/>
      <c r="U27" s="82">
        <f t="shared" si="8"/>
        <v>0</v>
      </c>
      <c r="V27" s="82">
        <f t="shared" si="9"/>
        <v>0</v>
      </c>
      <c r="W27" s="82">
        <f t="shared" si="10"/>
        <v>0</v>
      </c>
      <c r="X27" s="82">
        <f t="shared" si="11"/>
        <v>0</v>
      </c>
      <c r="Y27" s="82">
        <f t="shared" si="12"/>
        <v>0</v>
      </c>
      <c r="Z27" s="82"/>
      <c r="AA27" s="27" t="str">
        <f t="shared" si="3"/>
        <v/>
      </c>
      <c r="AB27" s="87" t="str">
        <f t="shared" si="4"/>
        <v/>
      </c>
      <c r="AC27" s="59" t="str">
        <f t="shared" si="5"/>
        <v/>
      </c>
      <c r="AD27" s="82"/>
      <c r="AE27" s="82"/>
      <c r="AF27" s="82"/>
      <c r="AG27" s="82"/>
      <c r="AH27" s="82">
        <f t="shared" si="20"/>
        <v>0</v>
      </c>
      <c r="AI27" s="82">
        <f t="shared" si="21"/>
        <v>0</v>
      </c>
      <c r="AJ27" s="82">
        <f t="shared" si="22"/>
        <v>0</v>
      </c>
      <c r="AK27" s="82">
        <f t="shared" si="23"/>
        <v>0</v>
      </c>
      <c r="AL27" s="82">
        <f t="shared" si="24"/>
        <v>0</v>
      </c>
      <c r="AM27" s="82"/>
      <c r="AN27" s="27" t="str">
        <f t="shared" si="6"/>
        <v/>
      </c>
    </row>
    <row r="28" spans="1:40" ht="15" customHeight="1">
      <c r="A28" s="59" t="e">
        <f>IF(#REF!&gt;0,ROW()-3,"")</f>
        <v>#REF!</v>
      </c>
      <c r="B28" s="87" t="str">
        <f t="shared" si="25"/>
        <v/>
      </c>
      <c r="C28" s="59" t="str">
        <f t="shared" si="1"/>
        <v/>
      </c>
      <c r="D28" s="60" t="str">
        <f t="shared" si="18"/>
        <v/>
      </c>
      <c r="E28" s="60"/>
      <c r="F28" s="69"/>
      <c r="G28" s="69"/>
      <c r="H28" s="70"/>
      <c r="I28" s="70"/>
      <c r="J28" s="64"/>
      <c r="K28" s="64"/>
      <c r="L28" s="64"/>
      <c r="M28" s="64"/>
      <c r="N28" s="64"/>
      <c r="O28" s="64"/>
      <c r="P28" s="65" t="str">
        <f t="shared" si="19"/>
        <v/>
      </c>
      <c r="Q28" s="82"/>
      <c r="R28" s="82"/>
      <c r="S28" s="82"/>
      <c r="T28" s="82"/>
      <c r="U28" s="82">
        <f t="shared" si="8"/>
        <v>0</v>
      </c>
      <c r="V28" s="82">
        <f t="shared" si="9"/>
        <v>0</v>
      </c>
      <c r="W28" s="82">
        <f t="shared" si="10"/>
        <v>0</v>
      </c>
      <c r="X28" s="82">
        <f t="shared" si="11"/>
        <v>0</v>
      </c>
      <c r="Y28" s="82">
        <f t="shared" si="12"/>
        <v>0</v>
      </c>
      <c r="Z28" s="82"/>
      <c r="AA28" s="27" t="str">
        <f t="shared" si="3"/>
        <v/>
      </c>
      <c r="AB28" s="87" t="str">
        <f t="shared" si="4"/>
        <v/>
      </c>
      <c r="AC28" s="59" t="str">
        <f t="shared" si="5"/>
        <v/>
      </c>
      <c r="AD28" s="82"/>
      <c r="AE28" s="82"/>
      <c r="AF28" s="82"/>
      <c r="AG28" s="82"/>
      <c r="AH28" s="82">
        <f t="shared" si="20"/>
        <v>0</v>
      </c>
      <c r="AI28" s="82">
        <f t="shared" si="21"/>
        <v>0</v>
      </c>
      <c r="AJ28" s="82">
        <f t="shared" si="22"/>
        <v>0</v>
      </c>
      <c r="AK28" s="82">
        <f t="shared" si="23"/>
        <v>0</v>
      </c>
      <c r="AL28" s="82">
        <f t="shared" si="24"/>
        <v>0</v>
      </c>
      <c r="AM28" s="82"/>
      <c r="AN28" s="27" t="str">
        <f t="shared" si="6"/>
        <v/>
      </c>
    </row>
    <row r="29" spans="1:40" ht="15" customHeight="1">
      <c r="A29" s="59" t="e">
        <f>IF(#REF!&gt;0,ROW()-3,"")</f>
        <v>#REF!</v>
      </c>
      <c r="B29" s="87" t="str">
        <f t="shared" si="25"/>
        <v/>
      </c>
      <c r="C29" s="59" t="str">
        <f t="shared" si="1"/>
        <v/>
      </c>
      <c r="D29" s="60" t="str">
        <f t="shared" si="18"/>
        <v/>
      </c>
      <c r="E29" s="60"/>
      <c r="F29" s="69"/>
      <c r="G29" s="69"/>
      <c r="H29" s="70"/>
      <c r="I29" s="70"/>
      <c r="J29" s="64"/>
      <c r="K29" s="64"/>
      <c r="L29" s="64"/>
      <c r="M29" s="64"/>
      <c r="N29" s="64"/>
      <c r="O29" s="64"/>
      <c r="P29" s="65" t="str">
        <f t="shared" si="19"/>
        <v/>
      </c>
      <c r="Q29" s="82"/>
      <c r="R29" s="82"/>
      <c r="S29" s="82"/>
      <c r="T29" s="82"/>
      <c r="U29" s="82">
        <f t="shared" si="8"/>
        <v>0</v>
      </c>
      <c r="V29" s="82">
        <f t="shared" si="9"/>
        <v>0</v>
      </c>
      <c r="W29" s="82">
        <f t="shared" si="10"/>
        <v>0</v>
      </c>
      <c r="X29" s="82">
        <f t="shared" si="11"/>
        <v>0</v>
      </c>
      <c r="Y29" s="82">
        <f t="shared" si="12"/>
        <v>0</v>
      </c>
      <c r="Z29" s="82"/>
      <c r="AA29" s="27" t="str">
        <f t="shared" si="3"/>
        <v/>
      </c>
      <c r="AB29" s="87" t="str">
        <f t="shared" si="4"/>
        <v/>
      </c>
      <c r="AC29" s="59" t="str">
        <f t="shared" si="5"/>
        <v/>
      </c>
      <c r="AD29" s="82"/>
      <c r="AE29" s="82"/>
      <c r="AF29" s="82"/>
      <c r="AG29" s="82"/>
      <c r="AH29" s="82">
        <f t="shared" si="20"/>
        <v>0</v>
      </c>
      <c r="AI29" s="82">
        <f t="shared" si="21"/>
        <v>0</v>
      </c>
      <c r="AJ29" s="82">
        <f t="shared" si="22"/>
        <v>0</v>
      </c>
      <c r="AK29" s="82">
        <f t="shared" si="23"/>
        <v>0</v>
      </c>
      <c r="AL29" s="82">
        <f t="shared" si="24"/>
        <v>0</v>
      </c>
      <c r="AM29" s="82"/>
      <c r="AN29" s="27" t="str">
        <f t="shared" si="6"/>
        <v/>
      </c>
    </row>
    <row r="30" spans="1:40" ht="15" customHeight="1">
      <c r="A30" s="59" t="e">
        <f>IF(#REF!&gt;0,ROW()-3,"")</f>
        <v>#REF!</v>
      </c>
      <c r="B30" s="87" t="str">
        <f t="shared" si="25"/>
        <v/>
      </c>
      <c r="C30" s="59" t="str">
        <f t="shared" si="1"/>
        <v/>
      </c>
      <c r="D30" s="60" t="str">
        <f t="shared" si="18"/>
        <v/>
      </c>
      <c r="E30" s="60"/>
      <c r="F30" s="69"/>
      <c r="G30" s="69"/>
      <c r="H30" s="70"/>
      <c r="I30" s="70"/>
      <c r="J30" s="64"/>
      <c r="K30" s="64"/>
      <c r="L30" s="64"/>
      <c r="M30" s="64"/>
      <c r="N30" s="64"/>
      <c r="O30" s="64"/>
      <c r="P30" s="65" t="str">
        <f t="shared" si="19"/>
        <v/>
      </c>
      <c r="Q30" s="82"/>
      <c r="R30" s="82"/>
      <c r="S30" s="82"/>
      <c r="T30" s="82"/>
      <c r="U30" s="82">
        <f t="shared" si="8"/>
        <v>0</v>
      </c>
      <c r="V30" s="82">
        <f t="shared" si="9"/>
        <v>0</v>
      </c>
      <c r="W30" s="82">
        <f t="shared" si="10"/>
        <v>0</v>
      </c>
      <c r="X30" s="82">
        <f t="shared" si="11"/>
        <v>0</v>
      </c>
      <c r="Y30" s="82">
        <f t="shared" si="12"/>
        <v>0</v>
      </c>
      <c r="Z30" s="82"/>
      <c r="AA30" s="27" t="str">
        <f t="shared" si="3"/>
        <v/>
      </c>
      <c r="AB30" s="87" t="str">
        <f t="shared" si="4"/>
        <v/>
      </c>
      <c r="AC30" s="59" t="str">
        <f t="shared" si="5"/>
        <v/>
      </c>
      <c r="AD30" s="82"/>
      <c r="AE30" s="82"/>
      <c r="AF30" s="82"/>
      <c r="AG30" s="82"/>
      <c r="AH30" s="82">
        <f t="shared" si="20"/>
        <v>0</v>
      </c>
      <c r="AI30" s="82">
        <f t="shared" si="21"/>
        <v>0</v>
      </c>
      <c r="AJ30" s="82">
        <f t="shared" si="22"/>
        <v>0</v>
      </c>
      <c r="AK30" s="82">
        <f t="shared" si="23"/>
        <v>0</v>
      </c>
      <c r="AL30" s="82">
        <f t="shared" si="24"/>
        <v>0</v>
      </c>
      <c r="AM30" s="82"/>
      <c r="AN30" s="27" t="str">
        <f t="shared" si="6"/>
        <v/>
      </c>
    </row>
    <row r="31" spans="1:40" ht="15" customHeight="1">
      <c r="A31" s="59" t="e">
        <f>IF(#REF!&gt;0,ROW()-3,"")</f>
        <v>#REF!</v>
      </c>
      <c r="B31" s="87" t="str">
        <f t="shared" si="25"/>
        <v/>
      </c>
      <c r="C31" s="59" t="str">
        <f t="shared" si="1"/>
        <v/>
      </c>
      <c r="D31" s="60" t="str">
        <f t="shared" ref="D31:D53" si="26">IF(AB31&lt;=I$59,"FINALE","")</f>
        <v/>
      </c>
      <c r="E31" s="60"/>
      <c r="F31" s="66"/>
      <c r="G31" s="66"/>
      <c r="H31" s="66"/>
      <c r="I31" s="66"/>
      <c r="J31" s="64"/>
      <c r="K31" s="64"/>
      <c r="L31" s="64"/>
      <c r="M31" s="64"/>
      <c r="N31" s="64"/>
      <c r="O31" s="64"/>
      <c r="P31" s="65" t="str">
        <f t="shared" si="19"/>
        <v/>
      </c>
      <c r="Q31" s="82"/>
      <c r="R31" s="82"/>
      <c r="S31" s="82"/>
      <c r="T31" s="82"/>
      <c r="U31" s="82">
        <f t="shared" si="8"/>
        <v>0</v>
      </c>
      <c r="V31" s="82">
        <f t="shared" si="9"/>
        <v>0</v>
      </c>
      <c r="W31" s="82">
        <f t="shared" si="10"/>
        <v>0</v>
      </c>
      <c r="X31" s="82">
        <f t="shared" si="11"/>
        <v>0</v>
      </c>
      <c r="Y31" s="82">
        <f t="shared" si="12"/>
        <v>0</v>
      </c>
      <c r="Z31" s="82"/>
      <c r="AA31" s="27" t="str">
        <f t="shared" si="3"/>
        <v/>
      </c>
      <c r="AB31" s="87" t="str">
        <f t="shared" si="4"/>
        <v/>
      </c>
      <c r="AC31" s="59" t="str">
        <f t="shared" si="5"/>
        <v/>
      </c>
      <c r="AD31" s="82"/>
      <c r="AE31" s="82"/>
      <c r="AF31" s="82"/>
      <c r="AG31" s="82"/>
      <c r="AH31" s="82">
        <f t="shared" si="20"/>
        <v>0</v>
      </c>
      <c r="AI31" s="82">
        <f t="shared" si="21"/>
        <v>0</v>
      </c>
      <c r="AJ31" s="82">
        <f t="shared" si="22"/>
        <v>0</v>
      </c>
      <c r="AK31" s="82">
        <f t="shared" si="23"/>
        <v>0</v>
      </c>
      <c r="AL31" s="82">
        <f t="shared" si="24"/>
        <v>0</v>
      </c>
      <c r="AM31" s="82"/>
      <c r="AN31" s="27" t="str">
        <f t="shared" si="6"/>
        <v/>
      </c>
    </row>
    <row r="32" spans="1:40" ht="15" customHeight="1">
      <c r="A32" s="59" t="e">
        <f>IF(#REF!&gt;0,ROW()-3,"")</f>
        <v>#REF!</v>
      </c>
      <c r="B32" s="87" t="str">
        <f t="shared" si="25"/>
        <v/>
      </c>
      <c r="C32" s="59" t="str">
        <f t="shared" si="1"/>
        <v/>
      </c>
      <c r="D32" s="60" t="str">
        <f t="shared" si="26"/>
        <v/>
      </c>
      <c r="E32" s="60"/>
      <c r="F32" s="66"/>
      <c r="G32" s="66"/>
      <c r="H32" s="66"/>
      <c r="I32" s="66"/>
      <c r="J32" s="64"/>
      <c r="K32" s="64"/>
      <c r="L32" s="64"/>
      <c r="M32" s="64"/>
      <c r="N32" s="64"/>
      <c r="O32" s="64"/>
      <c r="P32" s="65" t="str">
        <f t="shared" si="19"/>
        <v/>
      </c>
      <c r="Q32" s="82"/>
      <c r="R32" s="82"/>
      <c r="S32" s="82"/>
      <c r="T32" s="82"/>
      <c r="U32" s="82">
        <f t="shared" si="8"/>
        <v>0</v>
      </c>
      <c r="V32" s="82">
        <f t="shared" si="9"/>
        <v>0</v>
      </c>
      <c r="W32" s="82">
        <f t="shared" si="10"/>
        <v>0</v>
      </c>
      <c r="X32" s="82">
        <f t="shared" si="11"/>
        <v>0</v>
      </c>
      <c r="Y32" s="82">
        <f t="shared" si="12"/>
        <v>0</v>
      </c>
      <c r="Z32" s="82"/>
      <c r="AA32" s="27" t="str">
        <f t="shared" si="3"/>
        <v/>
      </c>
      <c r="AB32" s="87" t="str">
        <f t="shared" si="4"/>
        <v/>
      </c>
      <c r="AC32" s="59" t="str">
        <f t="shared" si="5"/>
        <v/>
      </c>
      <c r="AD32" s="82"/>
      <c r="AE32" s="82"/>
      <c r="AF32" s="82"/>
      <c r="AG32" s="82"/>
      <c r="AH32" s="82">
        <f t="shared" si="20"/>
        <v>0</v>
      </c>
      <c r="AI32" s="82">
        <f t="shared" si="21"/>
        <v>0</v>
      </c>
      <c r="AJ32" s="82">
        <f t="shared" si="22"/>
        <v>0</v>
      </c>
      <c r="AK32" s="82">
        <f t="shared" si="23"/>
        <v>0</v>
      </c>
      <c r="AL32" s="82">
        <f t="shared" si="24"/>
        <v>0</v>
      </c>
      <c r="AM32" s="82"/>
      <c r="AN32" s="27" t="str">
        <f t="shared" si="6"/>
        <v/>
      </c>
    </row>
    <row r="33" spans="1:40" ht="15" customHeight="1">
      <c r="A33" s="59" t="e">
        <f>IF(#REF!&gt;0,ROW()-3,"")</f>
        <v>#REF!</v>
      </c>
      <c r="B33" s="87" t="str">
        <f t="shared" si="25"/>
        <v/>
      </c>
      <c r="C33" s="59" t="str">
        <f t="shared" si="1"/>
        <v/>
      </c>
      <c r="D33" s="60" t="str">
        <f t="shared" si="26"/>
        <v/>
      </c>
      <c r="E33" s="60"/>
      <c r="F33" s="66"/>
      <c r="G33" s="66"/>
      <c r="H33" s="66"/>
      <c r="I33" s="66"/>
      <c r="J33" s="64"/>
      <c r="K33" s="64"/>
      <c r="L33" s="64"/>
      <c r="M33" s="64"/>
      <c r="N33" s="64"/>
      <c r="O33" s="64"/>
      <c r="P33" s="65" t="str">
        <f t="shared" si="19"/>
        <v/>
      </c>
      <c r="Q33" s="82"/>
      <c r="R33" s="82"/>
      <c r="S33" s="82"/>
      <c r="T33" s="82"/>
      <c r="U33" s="82">
        <f t="shared" si="8"/>
        <v>0</v>
      </c>
      <c r="V33" s="82">
        <f t="shared" si="9"/>
        <v>0</v>
      </c>
      <c r="W33" s="82">
        <f t="shared" si="10"/>
        <v>0</v>
      </c>
      <c r="X33" s="82">
        <f t="shared" si="11"/>
        <v>0</v>
      </c>
      <c r="Y33" s="82">
        <f t="shared" si="12"/>
        <v>0</v>
      </c>
      <c r="Z33" s="82"/>
      <c r="AA33" s="27" t="str">
        <f t="shared" si="3"/>
        <v/>
      </c>
      <c r="AB33" s="87" t="str">
        <f t="shared" si="4"/>
        <v/>
      </c>
      <c r="AC33" s="59" t="str">
        <f t="shared" si="5"/>
        <v/>
      </c>
      <c r="AD33" s="82"/>
      <c r="AE33" s="82"/>
      <c r="AF33" s="82"/>
      <c r="AG33" s="82"/>
      <c r="AH33" s="82">
        <f t="shared" si="20"/>
        <v>0</v>
      </c>
      <c r="AI33" s="82">
        <f t="shared" si="21"/>
        <v>0</v>
      </c>
      <c r="AJ33" s="82">
        <f t="shared" si="22"/>
        <v>0</v>
      </c>
      <c r="AK33" s="82">
        <f t="shared" si="23"/>
        <v>0</v>
      </c>
      <c r="AL33" s="82">
        <f t="shared" si="24"/>
        <v>0</v>
      </c>
      <c r="AM33" s="82"/>
      <c r="AN33" s="27" t="str">
        <f t="shared" si="6"/>
        <v/>
      </c>
    </row>
    <row r="34" spans="1:40" ht="15" customHeight="1">
      <c r="A34" s="59" t="e">
        <f>IF(#REF!&gt;0,ROW()-3,"")</f>
        <v>#REF!</v>
      </c>
      <c r="B34" s="87" t="str">
        <f t="shared" si="25"/>
        <v/>
      </c>
      <c r="C34" s="59" t="str">
        <f t="shared" si="1"/>
        <v/>
      </c>
      <c r="D34" s="60" t="str">
        <f t="shared" si="26"/>
        <v/>
      </c>
      <c r="E34" s="60"/>
      <c r="F34" s="66"/>
      <c r="G34" s="66"/>
      <c r="H34" s="66"/>
      <c r="I34" s="66"/>
      <c r="J34" s="64"/>
      <c r="K34" s="64"/>
      <c r="L34" s="64"/>
      <c r="M34" s="64"/>
      <c r="N34" s="64"/>
      <c r="O34" s="64"/>
      <c r="P34" s="65" t="str">
        <f t="shared" si="19"/>
        <v/>
      </c>
      <c r="Q34" s="82"/>
      <c r="R34" s="82"/>
      <c r="S34" s="82"/>
      <c r="T34" s="82"/>
      <c r="U34" s="82">
        <f t="shared" si="8"/>
        <v>0</v>
      </c>
      <c r="V34" s="82">
        <f t="shared" si="9"/>
        <v>0</v>
      </c>
      <c r="W34" s="82">
        <f t="shared" si="10"/>
        <v>0</v>
      </c>
      <c r="X34" s="82">
        <f t="shared" si="11"/>
        <v>0</v>
      </c>
      <c r="Y34" s="82">
        <f t="shared" si="12"/>
        <v>0</v>
      </c>
      <c r="Z34" s="82"/>
      <c r="AA34" s="27" t="str">
        <f t="shared" si="3"/>
        <v/>
      </c>
      <c r="AB34" s="87" t="str">
        <f t="shared" si="4"/>
        <v/>
      </c>
      <c r="AC34" s="59" t="str">
        <f t="shared" si="5"/>
        <v/>
      </c>
      <c r="AD34" s="82"/>
      <c r="AE34" s="82"/>
      <c r="AF34" s="82"/>
      <c r="AG34" s="82"/>
      <c r="AH34" s="82">
        <f t="shared" si="20"/>
        <v>0</v>
      </c>
      <c r="AI34" s="82">
        <f t="shared" si="21"/>
        <v>0</v>
      </c>
      <c r="AJ34" s="82">
        <f t="shared" si="22"/>
        <v>0</v>
      </c>
      <c r="AK34" s="82">
        <f t="shared" si="23"/>
        <v>0</v>
      </c>
      <c r="AL34" s="82">
        <f t="shared" si="24"/>
        <v>0</v>
      </c>
      <c r="AM34" s="82"/>
      <c r="AN34" s="27" t="str">
        <f t="shared" si="6"/>
        <v/>
      </c>
    </row>
    <row r="35" spans="1:40" ht="15" customHeight="1">
      <c r="A35" s="59" t="e">
        <f>IF(#REF!&gt;0,ROW()-3,"")</f>
        <v>#REF!</v>
      </c>
      <c r="B35" s="87" t="str">
        <f t="shared" si="25"/>
        <v/>
      </c>
      <c r="C35" s="59" t="str">
        <f t="shared" si="1"/>
        <v/>
      </c>
      <c r="D35" s="60" t="str">
        <f t="shared" si="26"/>
        <v/>
      </c>
      <c r="E35" s="60"/>
      <c r="F35" s="66"/>
      <c r="G35" s="66"/>
      <c r="H35" s="66"/>
      <c r="I35" s="66"/>
      <c r="J35" s="64"/>
      <c r="K35" s="64"/>
      <c r="L35" s="64"/>
      <c r="M35" s="64"/>
      <c r="N35" s="64"/>
      <c r="O35" s="64"/>
      <c r="P35" s="65" t="str">
        <f t="shared" si="19"/>
        <v/>
      </c>
      <c r="Q35" s="82"/>
      <c r="R35" s="82"/>
      <c r="S35" s="82"/>
      <c r="T35" s="82"/>
      <c r="U35" s="82">
        <f t="shared" si="8"/>
        <v>0</v>
      </c>
      <c r="V35" s="82">
        <f t="shared" si="9"/>
        <v>0</v>
      </c>
      <c r="W35" s="82">
        <f t="shared" si="10"/>
        <v>0</v>
      </c>
      <c r="X35" s="82">
        <f t="shared" si="11"/>
        <v>0</v>
      </c>
      <c r="Y35" s="82">
        <f t="shared" si="12"/>
        <v>0</v>
      </c>
      <c r="Z35" s="82"/>
      <c r="AA35" s="27" t="str">
        <f t="shared" si="3"/>
        <v/>
      </c>
      <c r="AB35" s="87" t="str">
        <f t="shared" si="4"/>
        <v/>
      </c>
      <c r="AC35" s="59" t="str">
        <f t="shared" si="5"/>
        <v/>
      </c>
      <c r="AD35" s="82"/>
      <c r="AE35" s="82"/>
      <c r="AF35" s="82"/>
      <c r="AG35" s="82"/>
      <c r="AH35" s="82">
        <f t="shared" si="20"/>
        <v>0</v>
      </c>
      <c r="AI35" s="82">
        <f t="shared" si="21"/>
        <v>0</v>
      </c>
      <c r="AJ35" s="82">
        <f t="shared" si="22"/>
        <v>0</v>
      </c>
      <c r="AK35" s="82">
        <f t="shared" si="23"/>
        <v>0</v>
      </c>
      <c r="AL35" s="82">
        <f t="shared" si="24"/>
        <v>0</v>
      </c>
      <c r="AM35" s="82"/>
      <c r="AN35" s="27" t="str">
        <f t="shared" si="6"/>
        <v/>
      </c>
    </row>
    <row r="36" spans="1:40" ht="15" customHeight="1">
      <c r="A36" s="59" t="e">
        <f>IF(#REF!&gt;0,ROW()-3,"")</f>
        <v>#REF!</v>
      </c>
      <c r="B36" s="87" t="str">
        <f t="shared" si="25"/>
        <v/>
      </c>
      <c r="C36" s="59" t="str">
        <f t="shared" si="1"/>
        <v/>
      </c>
      <c r="D36" s="60" t="str">
        <f t="shared" si="26"/>
        <v/>
      </c>
      <c r="E36" s="60"/>
      <c r="F36" s="66"/>
      <c r="G36" s="66"/>
      <c r="H36" s="66"/>
      <c r="I36" s="66"/>
      <c r="J36" s="64"/>
      <c r="K36" s="64"/>
      <c r="L36" s="64"/>
      <c r="M36" s="64"/>
      <c r="N36" s="64"/>
      <c r="O36" s="64"/>
      <c r="P36" s="65" t="str">
        <f t="shared" si="19"/>
        <v/>
      </c>
      <c r="Q36" s="82"/>
      <c r="R36" s="82"/>
      <c r="S36" s="82"/>
      <c r="T36" s="82"/>
      <c r="U36" s="82">
        <f t="shared" si="8"/>
        <v>0</v>
      </c>
      <c r="V36" s="82">
        <f t="shared" si="9"/>
        <v>0</v>
      </c>
      <c r="W36" s="82">
        <f t="shared" si="10"/>
        <v>0</v>
      </c>
      <c r="X36" s="82">
        <f t="shared" si="11"/>
        <v>0</v>
      </c>
      <c r="Y36" s="82">
        <f t="shared" si="12"/>
        <v>0</v>
      </c>
      <c r="Z36" s="82"/>
      <c r="AA36" s="27" t="str">
        <f t="shared" si="3"/>
        <v/>
      </c>
      <c r="AB36" s="87" t="str">
        <f t="shared" si="4"/>
        <v/>
      </c>
      <c r="AC36" s="59" t="str">
        <f t="shared" si="5"/>
        <v/>
      </c>
      <c r="AD36" s="82"/>
      <c r="AE36" s="82"/>
      <c r="AF36" s="82"/>
      <c r="AG36" s="82"/>
      <c r="AH36" s="82">
        <f t="shared" si="20"/>
        <v>0</v>
      </c>
      <c r="AI36" s="82">
        <f t="shared" si="21"/>
        <v>0</v>
      </c>
      <c r="AJ36" s="82">
        <f t="shared" si="22"/>
        <v>0</v>
      </c>
      <c r="AK36" s="82">
        <f t="shared" si="23"/>
        <v>0</v>
      </c>
      <c r="AL36" s="82">
        <f t="shared" si="24"/>
        <v>0</v>
      </c>
      <c r="AM36" s="82"/>
      <c r="AN36" s="27" t="str">
        <f t="shared" si="6"/>
        <v/>
      </c>
    </row>
    <row r="37" spans="1:40" ht="15" customHeight="1">
      <c r="A37" s="59" t="e">
        <f>IF(#REF!&gt;0,ROW()-3,"")</f>
        <v>#REF!</v>
      </c>
      <c r="B37" s="87" t="str">
        <f t="shared" si="25"/>
        <v/>
      </c>
      <c r="C37" s="59" t="str">
        <f t="shared" si="1"/>
        <v/>
      </c>
      <c r="D37" s="60" t="str">
        <f t="shared" si="26"/>
        <v/>
      </c>
      <c r="E37" s="60"/>
      <c r="F37" s="66"/>
      <c r="G37" s="66"/>
      <c r="H37" s="66"/>
      <c r="I37" s="66"/>
      <c r="J37" s="64"/>
      <c r="K37" s="64"/>
      <c r="L37" s="64"/>
      <c r="M37" s="64"/>
      <c r="N37" s="64"/>
      <c r="O37" s="64"/>
      <c r="P37" s="65" t="str">
        <f t="shared" si="19"/>
        <v/>
      </c>
      <c r="Q37" s="82"/>
      <c r="R37" s="82"/>
      <c r="S37" s="82"/>
      <c r="T37" s="82"/>
      <c r="U37" s="82">
        <f t="shared" si="8"/>
        <v>0</v>
      </c>
      <c r="V37" s="82">
        <f t="shared" si="9"/>
        <v>0</v>
      </c>
      <c r="W37" s="82">
        <f t="shared" si="10"/>
        <v>0</v>
      </c>
      <c r="X37" s="82">
        <f t="shared" si="11"/>
        <v>0</v>
      </c>
      <c r="Y37" s="82">
        <f t="shared" si="12"/>
        <v>0</v>
      </c>
      <c r="Z37" s="82"/>
      <c r="AA37" s="27" t="str">
        <f t="shared" si="3"/>
        <v/>
      </c>
      <c r="AB37" s="87" t="str">
        <f t="shared" si="4"/>
        <v/>
      </c>
      <c r="AC37" s="59" t="str">
        <f t="shared" si="5"/>
        <v/>
      </c>
      <c r="AD37" s="82"/>
      <c r="AE37" s="82"/>
      <c r="AF37" s="82"/>
      <c r="AG37" s="82"/>
      <c r="AH37" s="82">
        <f t="shared" si="20"/>
        <v>0</v>
      </c>
      <c r="AI37" s="82">
        <f t="shared" si="21"/>
        <v>0</v>
      </c>
      <c r="AJ37" s="82">
        <f t="shared" si="22"/>
        <v>0</v>
      </c>
      <c r="AK37" s="82">
        <f t="shared" si="23"/>
        <v>0</v>
      </c>
      <c r="AL37" s="82">
        <f t="shared" si="24"/>
        <v>0</v>
      </c>
      <c r="AM37" s="82"/>
      <c r="AN37" s="27" t="str">
        <f t="shared" si="6"/>
        <v/>
      </c>
    </row>
    <row r="38" spans="1:40" ht="15" hidden="1" customHeight="1">
      <c r="A38" s="59" t="e">
        <f>IF(#REF!&gt;0,ROW()-3,"")</f>
        <v>#REF!</v>
      </c>
      <c r="B38" s="87" t="str">
        <f t="shared" ref="B38:B53" si="27">AB38</f>
        <v/>
      </c>
      <c r="C38" s="59" t="str">
        <f t="shared" si="1"/>
        <v/>
      </c>
      <c r="D38" s="60" t="str">
        <f t="shared" si="26"/>
        <v/>
      </c>
      <c r="E38" s="60"/>
      <c r="F38" s="66"/>
      <c r="G38" s="66"/>
      <c r="H38" s="66"/>
      <c r="I38" s="66"/>
      <c r="J38" s="64"/>
      <c r="K38" s="64"/>
      <c r="L38" s="64"/>
      <c r="M38" s="64"/>
      <c r="N38" s="64"/>
      <c r="O38" s="64"/>
      <c r="P38" s="65" t="str">
        <f t="shared" si="19"/>
        <v/>
      </c>
      <c r="Q38" s="82"/>
      <c r="R38" s="82"/>
      <c r="S38" s="82"/>
      <c r="T38" s="82"/>
      <c r="U38" s="82">
        <f t="shared" si="8"/>
        <v>0</v>
      </c>
      <c r="V38" s="82">
        <f t="shared" si="9"/>
        <v>0</v>
      </c>
      <c r="W38" s="82">
        <f t="shared" si="10"/>
        <v>0</v>
      </c>
      <c r="X38" s="82">
        <f t="shared" si="11"/>
        <v>0</v>
      </c>
      <c r="Y38" s="82">
        <f t="shared" si="12"/>
        <v>0</v>
      </c>
      <c r="Z38" s="82"/>
      <c r="AA38" s="27" t="str">
        <f t="shared" si="3"/>
        <v/>
      </c>
      <c r="AB38" s="87" t="str">
        <f t="shared" si="4"/>
        <v/>
      </c>
      <c r="AC38" s="59" t="str">
        <f t="shared" si="5"/>
        <v/>
      </c>
      <c r="AD38" s="82"/>
      <c r="AE38" s="82"/>
      <c r="AF38" s="82"/>
      <c r="AG38" s="82"/>
      <c r="AH38" s="82">
        <f t="shared" si="20"/>
        <v>0</v>
      </c>
      <c r="AI38" s="82">
        <f t="shared" si="21"/>
        <v>0</v>
      </c>
      <c r="AJ38" s="82">
        <f t="shared" si="22"/>
        <v>0</v>
      </c>
      <c r="AK38" s="82">
        <f t="shared" si="23"/>
        <v>0</v>
      </c>
      <c r="AL38" s="82">
        <f t="shared" si="24"/>
        <v>0</v>
      </c>
      <c r="AM38" s="82"/>
      <c r="AN38" s="27" t="str">
        <f t="shared" si="6"/>
        <v/>
      </c>
    </row>
    <row r="39" spans="1:40" ht="15" hidden="1" customHeight="1">
      <c r="A39" s="59" t="e">
        <f>IF(#REF!&gt;0,ROW()-3,"")</f>
        <v>#REF!</v>
      </c>
      <c r="B39" s="87" t="str">
        <f t="shared" si="27"/>
        <v/>
      </c>
      <c r="C39" s="59" t="str">
        <f t="shared" si="1"/>
        <v/>
      </c>
      <c r="D39" s="60" t="str">
        <f t="shared" si="26"/>
        <v/>
      </c>
      <c r="E39" s="60"/>
      <c r="F39" s="66"/>
      <c r="G39" s="66"/>
      <c r="H39" s="66"/>
      <c r="I39" s="66"/>
      <c r="J39" s="64"/>
      <c r="K39" s="64"/>
      <c r="L39" s="64"/>
      <c r="M39" s="64"/>
      <c r="N39" s="64"/>
      <c r="O39" s="64"/>
      <c r="P39" s="65" t="str">
        <f t="shared" si="19"/>
        <v/>
      </c>
      <c r="Q39" s="82"/>
      <c r="R39" s="82"/>
      <c r="S39" s="82"/>
      <c r="T39" s="82"/>
      <c r="U39" s="82">
        <f t="shared" si="8"/>
        <v>0</v>
      </c>
      <c r="V39" s="82">
        <f t="shared" si="9"/>
        <v>0</v>
      </c>
      <c r="W39" s="82">
        <f t="shared" si="10"/>
        <v>0</v>
      </c>
      <c r="X39" s="82">
        <f t="shared" si="11"/>
        <v>0</v>
      </c>
      <c r="Y39" s="82">
        <f t="shared" si="12"/>
        <v>0</v>
      </c>
      <c r="Z39" s="82"/>
      <c r="AA39" s="27" t="str">
        <f t="shared" si="3"/>
        <v/>
      </c>
      <c r="AB39" s="87" t="str">
        <f t="shared" si="4"/>
        <v/>
      </c>
      <c r="AC39" s="59" t="str">
        <f t="shared" si="5"/>
        <v/>
      </c>
      <c r="AD39" s="82"/>
      <c r="AE39" s="82"/>
      <c r="AF39" s="82"/>
      <c r="AG39" s="82"/>
      <c r="AH39" s="82">
        <f t="shared" si="20"/>
        <v>0</v>
      </c>
      <c r="AI39" s="82">
        <f t="shared" si="21"/>
        <v>0</v>
      </c>
      <c r="AJ39" s="82">
        <f t="shared" si="22"/>
        <v>0</v>
      </c>
      <c r="AK39" s="82">
        <f t="shared" si="23"/>
        <v>0</v>
      </c>
      <c r="AL39" s="82">
        <f t="shared" si="24"/>
        <v>0</v>
      </c>
      <c r="AM39" s="82"/>
      <c r="AN39" s="27" t="str">
        <f t="shared" si="6"/>
        <v/>
      </c>
    </row>
    <row r="40" spans="1:40" ht="15" hidden="1" customHeight="1">
      <c r="A40" s="59" t="e">
        <f>IF(#REF!&gt;0,ROW()-3,"")</f>
        <v>#REF!</v>
      </c>
      <c r="B40" s="87" t="str">
        <f t="shared" si="27"/>
        <v/>
      </c>
      <c r="C40" s="59" t="str">
        <f t="shared" si="1"/>
        <v/>
      </c>
      <c r="D40" s="60" t="str">
        <f t="shared" si="26"/>
        <v/>
      </c>
      <c r="E40" s="60"/>
      <c r="F40" s="66"/>
      <c r="G40" s="66"/>
      <c r="H40" s="66"/>
      <c r="I40" s="66"/>
      <c r="J40" s="64"/>
      <c r="K40" s="64"/>
      <c r="L40" s="64"/>
      <c r="M40" s="64"/>
      <c r="N40" s="64"/>
      <c r="O40" s="64"/>
      <c r="P40" s="65" t="str">
        <f t="shared" si="19"/>
        <v/>
      </c>
      <c r="Q40" s="82"/>
      <c r="R40" s="82"/>
      <c r="S40" s="82"/>
      <c r="T40" s="82"/>
      <c r="U40" s="82">
        <f t="shared" si="8"/>
        <v>0</v>
      </c>
      <c r="V40" s="82">
        <f t="shared" si="9"/>
        <v>0</v>
      </c>
      <c r="W40" s="82">
        <f t="shared" si="10"/>
        <v>0</v>
      </c>
      <c r="X40" s="82">
        <f t="shared" si="11"/>
        <v>0</v>
      </c>
      <c r="Y40" s="82">
        <f t="shared" si="12"/>
        <v>0</v>
      </c>
      <c r="Z40" s="82"/>
      <c r="AA40" s="27" t="str">
        <f t="shared" si="3"/>
        <v/>
      </c>
      <c r="AB40" s="87" t="str">
        <f t="shared" si="4"/>
        <v/>
      </c>
      <c r="AC40" s="59" t="str">
        <f t="shared" si="5"/>
        <v/>
      </c>
      <c r="AD40" s="82"/>
      <c r="AE40" s="82"/>
      <c r="AF40" s="82"/>
      <c r="AG40" s="82"/>
      <c r="AH40" s="82">
        <f t="shared" si="20"/>
        <v>0</v>
      </c>
      <c r="AI40" s="82">
        <f t="shared" si="21"/>
        <v>0</v>
      </c>
      <c r="AJ40" s="82">
        <f t="shared" si="22"/>
        <v>0</v>
      </c>
      <c r="AK40" s="82">
        <f t="shared" si="23"/>
        <v>0</v>
      </c>
      <c r="AL40" s="82">
        <f t="shared" si="24"/>
        <v>0</v>
      </c>
      <c r="AM40" s="82"/>
      <c r="AN40" s="27" t="str">
        <f t="shared" si="6"/>
        <v/>
      </c>
    </row>
    <row r="41" spans="1:40" ht="15" hidden="1" customHeight="1">
      <c r="A41" s="59" t="e">
        <f>IF(#REF!&gt;0,ROW()-3,"")</f>
        <v>#REF!</v>
      </c>
      <c r="B41" s="87" t="str">
        <f t="shared" si="27"/>
        <v/>
      </c>
      <c r="C41" s="59" t="str">
        <f t="shared" si="1"/>
        <v/>
      </c>
      <c r="D41" s="60" t="str">
        <f t="shared" si="26"/>
        <v/>
      </c>
      <c r="E41" s="60"/>
      <c r="F41" s="66"/>
      <c r="G41" s="66"/>
      <c r="H41" s="66"/>
      <c r="I41" s="66"/>
      <c r="J41" s="64"/>
      <c r="K41" s="64"/>
      <c r="L41" s="64"/>
      <c r="M41" s="64"/>
      <c r="N41" s="64"/>
      <c r="O41" s="64"/>
      <c r="P41" s="65" t="str">
        <f t="shared" si="19"/>
        <v/>
      </c>
      <c r="Q41" s="82"/>
      <c r="R41" s="82"/>
      <c r="S41" s="82"/>
      <c r="T41" s="82"/>
      <c r="U41" s="82">
        <f t="shared" si="8"/>
        <v>0</v>
      </c>
      <c r="V41" s="82">
        <f t="shared" si="9"/>
        <v>0</v>
      </c>
      <c r="W41" s="82">
        <f t="shared" si="10"/>
        <v>0</v>
      </c>
      <c r="X41" s="82">
        <f t="shared" si="11"/>
        <v>0</v>
      </c>
      <c r="Y41" s="82">
        <f t="shared" si="12"/>
        <v>0</v>
      </c>
      <c r="Z41" s="82"/>
      <c r="AA41" s="27" t="str">
        <f t="shared" si="3"/>
        <v/>
      </c>
      <c r="AB41" s="87" t="str">
        <f t="shared" si="4"/>
        <v/>
      </c>
      <c r="AC41" s="59" t="str">
        <f t="shared" si="5"/>
        <v/>
      </c>
      <c r="AD41" s="82"/>
      <c r="AE41" s="82"/>
      <c r="AF41" s="82"/>
      <c r="AG41" s="82"/>
      <c r="AH41" s="82">
        <f t="shared" si="20"/>
        <v>0</v>
      </c>
      <c r="AI41" s="82">
        <f t="shared" si="21"/>
        <v>0</v>
      </c>
      <c r="AJ41" s="82">
        <f t="shared" si="22"/>
        <v>0</v>
      </c>
      <c r="AK41" s="82">
        <f t="shared" si="23"/>
        <v>0</v>
      </c>
      <c r="AL41" s="82">
        <f t="shared" si="24"/>
        <v>0</v>
      </c>
      <c r="AM41" s="82"/>
      <c r="AN41" s="27" t="str">
        <f t="shared" si="6"/>
        <v/>
      </c>
    </row>
    <row r="42" spans="1:40" ht="15" hidden="1" customHeight="1">
      <c r="A42" s="59" t="e">
        <f>IF(#REF!&gt;0,ROW()-3,"")</f>
        <v>#REF!</v>
      </c>
      <c r="B42" s="87" t="str">
        <f t="shared" si="27"/>
        <v/>
      </c>
      <c r="C42" s="59" t="str">
        <f t="shared" si="1"/>
        <v/>
      </c>
      <c r="D42" s="60" t="str">
        <f t="shared" si="26"/>
        <v/>
      </c>
      <c r="E42" s="60"/>
      <c r="F42" s="66"/>
      <c r="G42" s="66"/>
      <c r="H42" s="66"/>
      <c r="I42" s="66"/>
      <c r="J42" s="64"/>
      <c r="K42" s="64"/>
      <c r="L42" s="64"/>
      <c r="M42" s="64"/>
      <c r="N42" s="64"/>
      <c r="O42" s="64"/>
      <c r="P42" s="65" t="str">
        <f t="shared" si="19"/>
        <v/>
      </c>
      <c r="Q42" s="82"/>
      <c r="R42" s="82"/>
      <c r="S42" s="82"/>
      <c r="T42" s="82"/>
      <c r="U42" s="82">
        <f t="shared" si="8"/>
        <v>0</v>
      </c>
      <c r="V42" s="82">
        <f t="shared" si="9"/>
        <v>0</v>
      </c>
      <c r="W42" s="82">
        <f t="shared" si="10"/>
        <v>0</v>
      </c>
      <c r="X42" s="82">
        <f t="shared" si="11"/>
        <v>0</v>
      </c>
      <c r="Y42" s="82">
        <f t="shared" si="12"/>
        <v>0</v>
      </c>
      <c r="Z42" s="82"/>
      <c r="AA42" s="27" t="str">
        <f t="shared" si="3"/>
        <v/>
      </c>
      <c r="AB42" s="87" t="str">
        <f t="shared" si="4"/>
        <v/>
      </c>
      <c r="AC42" s="59" t="str">
        <f t="shared" si="5"/>
        <v/>
      </c>
      <c r="AD42" s="82"/>
      <c r="AE42" s="82"/>
      <c r="AF42" s="82"/>
      <c r="AG42" s="82"/>
      <c r="AH42" s="82">
        <f t="shared" si="20"/>
        <v>0</v>
      </c>
      <c r="AI42" s="82">
        <f t="shared" si="21"/>
        <v>0</v>
      </c>
      <c r="AJ42" s="82">
        <f t="shared" si="22"/>
        <v>0</v>
      </c>
      <c r="AK42" s="82">
        <f t="shared" si="23"/>
        <v>0</v>
      </c>
      <c r="AL42" s="82">
        <f t="shared" si="24"/>
        <v>0</v>
      </c>
      <c r="AM42" s="82"/>
      <c r="AN42" s="27" t="str">
        <f t="shared" si="6"/>
        <v/>
      </c>
    </row>
    <row r="43" spans="1:40" ht="15" hidden="1" customHeight="1">
      <c r="A43" s="59"/>
      <c r="B43" s="87" t="str">
        <f t="shared" si="27"/>
        <v/>
      </c>
      <c r="C43" s="59" t="str">
        <f t="shared" si="1"/>
        <v/>
      </c>
      <c r="D43" s="60" t="str">
        <f t="shared" si="26"/>
        <v/>
      </c>
      <c r="E43" s="60"/>
      <c r="F43" s="68"/>
      <c r="G43" s="68"/>
      <c r="H43" s="68"/>
      <c r="I43" s="68"/>
      <c r="J43" s="64"/>
      <c r="K43" s="64"/>
      <c r="L43" s="64"/>
      <c r="M43" s="64"/>
      <c r="N43" s="64"/>
      <c r="O43" s="64"/>
      <c r="P43" s="65" t="str">
        <f t="shared" si="19"/>
        <v/>
      </c>
      <c r="Q43" s="82"/>
      <c r="R43" s="82"/>
      <c r="S43" s="82"/>
      <c r="T43" s="82"/>
      <c r="U43" s="82">
        <f t="shared" si="8"/>
        <v>0</v>
      </c>
      <c r="V43" s="82">
        <f t="shared" si="9"/>
        <v>0</v>
      </c>
      <c r="W43" s="82">
        <f t="shared" si="10"/>
        <v>0</v>
      </c>
      <c r="X43" s="82">
        <f t="shared" si="11"/>
        <v>0</v>
      </c>
      <c r="Y43" s="82">
        <f t="shared" si="12"/>
        <v>0</v>
      </c>
      <c r="Z43" s="82"/>
      <c r="AA43" s="27" t="str">
        <f t="shared" si="3"/>
        <v/>
      </c>
      <c r="AB43" s="87" t="str">
        <f t="shared" si="4"/>
        <v/>
      </c>
      <c r="AC43" s="59" t="str">
        <f t="shared" si="5"/>
        <v/>
      </c>
      <c r="AD43" s="82"/>
      <c r="AE43" s="82"/>
      <c r="AF43" s="82"/>
      <c r="AG43" s="82"/>
      <c r="AH43" s="82">
        <f t="shared" si="20"/>
        <v>0</v>
      </c>
      <c r="AI43" s="82">
        <f t="shared" si="21"/>
        <v>0</v>
      </c>
      <c r="AJ43" s="82">
        <f t="shared" si="22"/>
        <v>0</v>
      </c>
      <c r="AK43" s="82">
        <f t="shared" si="23"/>
        <v>0</v>
      </c>
      <c r="AL43" s="82">
        <f t="shared" si="24"/>
        <v>0</v>
      </c>
      <c r="AM43" s="82"/>
      <c r="AN43" s="27" t="str">
        <f t="shared" si="6"/>
        <v/>
      </c>
    </row>
    <row r="44" spans="1:40" ht="15" hidden="1" customHeight="1">
      <c r="A44" s="59"/>
      <c r="B44" s="87" t="str">
        <f t="shared" si="27"/>
        <v/>
      </c>
      <c r="C44" s="59" t="str">
        <f t="shared" si="1"/>
        <v/>
      </c>
      <c r="D44" s="60" t="str">
        <f t="shared" si="26"/>
        <v/>
      </c>
      <c r="E44" s="60"/>
      <c r="F44" s="68"/>
      <c r="G44" s="68"/>
      <c r="H44" s="68"/>
      <c r="I44" s="68"/>
      <c r="J44" s="64"/>
      <c r="K44" s="64"/>
      <c r="L44" s="64"/>
      <c r="M44" s="64"/>
      <c r="N44" s="64"/>
      <c r="O44" s="64"/>
      <c r="P44" s="65" t="str">
        <f t="shared" si="19"/>
        <v/>
      </c>
      <c r="Q44" s="82"/>
      <c r="R44" s="82"/>
      <c r="S44" s="82"/>
      <c r="T44" s="82"/>
      <c r="U44" s="82">
        <f t="shared" si="8"/>
        <v>0</v>
      </c>
      <c r="V44" s="82">
        <f t="shared" si="9"/>
        <v>0</v>
      </c>
      <c r="W44" s="82">
        <f t="shared" si="10"/>
        <v>0</v>
      </c>
      <c r="X44" s="82">
        <f t="shared" si="11"/>
        <v>0</v>
      </c>
      <c r="Y44" s="82">
        <f t="shared" si="12"/>
        <v>0</v>
      </c>
      <c r="Z44" s="82"/>
      <c r="AA44" s="27" t="str">
        <f t="shared" si="3"/>
        <v/>
      </c>
      <c r="AB44" s="87" t="str">
        <f t="shared" si="4"/>
        <v/>
      </c>
      <c r="AC44" s="59" t="str">
        <f t="shared" si="5"/>
        <v/>
      </c>
      <c r="AD44" s="82"/>
      <c r="AE44" s="82"/>
      <c r="AF44" s="82"/>
      <c r="AG44" s="82"/>
      <c r="AH44" s="82">
        <f t="shared" si="20"/>
        <v>0</v>
      </c>
      <c r="AI44" s="82">
        <f t="shared" si="21"/>
        <v>0</v>
      </c>
      <c r="AJ44" s="82">
        <f t="shared" si="22"/>
        <v>0</v>
      </c>
      <c r="AK44" s="82">
        <f t="shared" si="23"/>
        <v>0</v>
      </c>
      <c r="AL44" s="82">
        <f t="shared" si="24"/>
        <v>0</v>
      </c>
      <c r="AM44" s="82"/>
      <c r="AN44" s="27" t="str">
        <f t="shared" si="6"/>
        <v/>
      </c>
    </row>
    <row r="45" spans="1:40" ht="15" hidden="1" customHeight="1">
      <c r="A45" s="59"/>
      <c r="B45" s="87" t="str">
        <f t="shared" si="27"/>
        <v/>
      </c>
      <c r="C45" s="59" t="str">
        <f t="shared" si="1"/>
        <v/>
      </c>
      <c r="D45" s="60" t="str">
        <f t="shared" si="26"/>
        <v/>
      </c>
      <c r="E45" s="60"/>
      <c r="F45" s="68"/>
      <c r="G45" s="68"/>
      <c r="H45" s="68"/>
      <c r="I45" s="68"/>
      <c r="J45" s="64"/>
      <c r="K45" s="64"/>
      <c r="L45" s="64"/>
      <c r="M45" s="64"/>
      <c r="N45" s="64"/>
      <c r="O45" s="64"/>
      <c r="P45" s="65" t="str">
        <f t="shared" si="19"/>
        <v/>
      </c>
      <c r="Q45" s="82"/>
      <c r="R45" s="82"/>
      <c r="S45" s="82"/>
      <c r="T45" s="82"/>
      <c r="U45" s="82">
        <f t="shared" si="8"/>
        <v>0</v>
      </c>
      <c r="V45" s="82">
        <f t="shared" si="9"/>
        <v>0</v>
      </c>
      <c r="W45" s="82">
        <f t="shared" si="10"/>
        <v>0</v>
      </c>
      <c r="X45" s="82">
        <f t="shared" si="11"/>
        <v>0</v>
      </c>
      <c r="Y45" s="82">
        <f t="shared" si="12"/>
        <v>0</v>
      </c>
      <c r="Z45" s="82"/>
      <c r="AA45" s="27" t="str">
        <f t="shared" si="3"/>
        <v/>
      </c>
      <c r="AB45" s="87" t="str">
        <f t="shared" si="4"/>
        <v/>
      </c>
      <c r="AC45" s="59" t="str">
        <f t="shared" si="5"/>
        <v/>
      </c>
      <c r="AD45" s="82"/>
      <c r="AE45" s="82"/>
      <c r="AF45" s="82"/>
      <c r="AG45" s="82"/>
      <c r="AH45" s="82">
        <f t="shared" si="20"/>
        <v>0</v>
      </c>
      <c r="AI45" s="82">
        <f t="shared" si="21"/>
        <v>0</v>
      </c>
      <c r="AJ45" s="82">
        <f t="shared" si="22"/>
        <v>0</v>
      </c>
      <c r="AK45" s="82">
        <f t="shared" si="23"/>
        <v>0</v>
      </c>
      <c r="AL45" s="82">
        <f t="shared" si="24"/>
        <v>0</v>
      </c>
      <c r="AM45" s="82"/>
      <c r="AN45" s="27" t="str">
        <f t="shared" si="6"/>
        <v/>
      </c>
    </row>
    <row r="46" spans="1:40" ht="15" hidden="1" customHeight="1">
      <c r="A46" s="59"/>
      <c r="B46" s="87" t="str">
        <f t="shared" si="27"/>
        <v/>
      </c>
      <c r="C46" s="59" t="str">
        <f t="shared" si="1"/>
        <v/>
      </c>
      <c r="D46" s="60" t="str">
        <f t="shared" si="26"/>
        <v/>
      </c>
      <c r="E46" s="60"/>
      <c r="F46" s="68"/>
      <c r="G46" s="68"/>
      <c r="H46" s="68"/>
      <c r="I46" s="68"/>
      <c r="J46" s="64"/>
      <c r="K46" s="64"/>
      <c r="L46" s="64"/>
      <c r="M46" s="64"/>
      <c r="N46" s="64"/>
      <c r="O46" s="64"/>
      <c r="P46" s="65" t="str">
        <f t="shared" si="19"/>
        <v/>
      </c>
      <c r="Q46" s="82"/>
      <c r="R46" s="82"/>
      <c r="S46" s="82"/>
      <c r="T46" s="82"/>
      <c r="U46" s="82">
        <f t="shared" si="8"/>
        <v>0</v>
      </c>
      <c r="V46" s="82">
        <f t="shared" si="9"/>
        <v>0</v>
      </c>
      <c r="W46" s="82">
        <f t="shared" si="10"/>
        <v>0</v>
      </c>
      <c r="X46" s="82">
        <f t="shared" si="11"/>
        <v>0</v>
      </c>
      <c r="Y46" s="82">
        <f t="shared" si="12"/>
        <v>0</v>
      </c>
      <c r="Z46" s="82"/>
      <c r="AA46" s="27" t="str">
        <f t="shared" si="3"/>
        <v/>
      </c>
      <c r="AB46" s="87" t="str">
        <f t="shared" si="4"/>
        <v/>
      </c>
      <c r="AC46" s="59" t="str">
        <f t="shared" si="5"/>
        <v/>
      </c>
      <c r="AD46" s="82"/>
      <c r="AE46" s="82"/>
      <c r="AF46" s="82"/>
      <c r="AG46" s="82"/>
      <c r="AH46" s="82">
        <f t="shared" si="20"/>
        <v>0</v>
      </c>
      <c r="AI46" s="82">
        <f t="shared" si="21"/>
        <v>0</v>
      </c>
      <c r="AJ46" s="82">
        <f t="shared" si="22"/>
        <v>0</v>
      </c>
      <c r="AK46" s="82">
        <f t="shared" si="23"/>
        <v>0</v>
      </c>
      <c r="AL46" s="82">
        <f t="shared" si="24"/>
        <v>0</v>
      </c>
      <c r="AM46" s="82"/>
      <c r="AN46" s="27" t="str">
        <f t="shared" si="6"/>
        <v/>
      </c>
    </row>
    <row r="47" spans="1:40" ht="15" hidden="1" customHeight="1">
      <c r="A47" s="59"/>
      <c r="B47" s="87" t="str">
        <f t="shared" si="27"/>
        <v/>
      </c>
      <c r="C47" s="59" t="str">
        <f t="shared" si="1"/>
        <v/>
      </c>
      <c r="D47" s="60" t="str">
        <f t="shared" si="26"/>
        <v/>
      </c>
      <c r="E47" s="60"/>
      <c r="F47" s="68"/>
      <c r="G47" s="68"/>
      <c r="H47" s="68"/>
      <c r="I47" s="68"/>
      <c r="J47" s="64"/>
      <c r="K47" s="64"/>
      <c r="L47" s="64"/>
      <c r="M47" s="64"/>
      <c r="N47" s="64"/>
      <c r="O47" s="64"/>
      <c r="P47" s="65" t="str">
        <f t="shared" si="19"/>
        <v/>
      </c>
      <c r="Q47" s="82"/>
      <c r="R47" s="82"/>
      <c r="S47" s="82"/>
      <c r="T47" s="82"/>
      <c r="U47" s="82">
        <f t="shared" si="8"/>
        <v>0</v>
      </c>
      <c r="V47" s="82">
        <f t="shared" si="9"/>
        <v>0</v>
      </c>
      <c r="W47" s="82">
        <f t="shared" si="10"/>
        <v>0</v>
      </c>
      <c r="X47" s="82">
        <f t="shared" si="11"/>
        <v>0</v>
      </c>
      <c r="Y47" s="82">
        <f t="shared" si="12"/>
        <v>0</v>
      </c>
      <c r="Z47" s="82"/>
      <c r="AA47" s="27" t="str">
        <f t="shared" si="3"/>
        <v/>
      </c>
      <c r="AB47" s="87" t="str">
        <f t="shared" si="4"/>
        <v/>
      </c>
      <c r="AC47" s="59" t="str">
        <f t="shared" si="5"/>
        <v/>
      </c>
      <c r="AD47" s="82"/>
      <c r="AE47" s="82"/>
      <c r="AF47" s="82"/>
      <c r="AG47" s="82"/>
      <c r="AH47" s="82">
        <f t="shared" si="20"/>
        <v>0</v>
      </c>
      <c r="AI47" s="82">
        <f t="shared" si="21"/>
        <v>0</v>
      </c>
      <c r="AJ47" s="82">
        <f t="shared" si="22"/>
        <v>0</v>
      </c>
      <c r="AK47" s="82">
        <f t="shared" si="23"/>
        <v>0</v>
      </c>
      <c r="AL47" s="82">
        <f t="shared" si="24"/>
        <v>0</v>
      </c>
      <c r="AM47" s="82"/>
      <c r="AN47" s="27" t="str">
        <f t="shared" si="6"/>
        <v/>
      </c>
    </row>
    <row r="48" spans="1:40" ht="15" hidden="1" customHeight="1">
      <c r="A48" s="59"/>
      <c r="B48" s="87" t="str">
        <f t="shared" si="27"/>
        <v/>
      </c>
      <c r="C48" s="59" t="str">
        <f t="shared" si="1"/>
        <v/>
      </c>
      <c r="D48" s="60" t="str">
        <f t="shared" si="26"/>
        <v/>
      </c>
      <c r="E48" s="60"/>
      <c r="F48" s="68"/>
      <c r="G48" s="68"/>
      <c r="H48" s="68"/>
      <c r="I48" s="68"/>
      <c r="J48" s="64"/>
      <c r="K48" s="64"/>
      <c r="L48" s="64"/>
      <c r="M48" s="64"/>
      <c r="N48" s="64"/>
      <c r="O48" s="64"/>
      <c r="P48" s="65" t="str">
        <f t="shared" si="19"/>
        <v/>
      </c>
      <c r="Q48" s="82"/>
      <c r="R48" s="82"/>
      <c r="S48" s="82"/>
      <c r="T48" s="82"/>
      <c r="U48" s="82">
        <f t="shared" si="8"/>
        <v>0</v>
      </c>
      <c r="V48" s="82">
        <f t="shared" si="9"/>
        <v>0</v>
      </c>
      <c r="W48" s="82">
        <f t="shared" si="10"/>
        <v>0</v>
      </c>
      <c r="X48" s="82">
        <f t="shared" si="11"/>
        <v>0</v>
      </c>
      <c r="Y48" s="82">
        <f t="shared" si="12"/>
        <v>0</v>
      </c>
      <c r="Z48" s="82"/>
      <c r="AA48" s="27" t="str">
        <f t="shared" si="3"/>
        <v/>
      </c>
      <c r="AB48" s="87" t="str">
        <f t="shared" si="4"/>
        <v/>
      </c>
      <c r="AC48" s="59" t="str">
        <f t="shared" si="5"/>
        <v/>
      </c>
      <c r="AD48" s="82"/>
      <c r="AE48" s="82"/>
      <c r="AF48" s="82"/>
      <c r="AG48" s="82"/>
      <c r="AH48" s="82">
        <f t="shared" si="20"/>
        <v>0</v>
      </c>
      <c r="AI48" s="82">
        <f t="shared" si="21"/>
        <v>0</v>
      </c>
      <c r="AJ48" s="82">
        <f t="shared" si="22"/>
        <v>0</v>
      </c>
      <c r="AK48" s="82">
        <f t="shared" si="23"/>
        <v>0</v>
      </c>
      <c r="AL48" s="82">
        <f t="shared" si="24"/>
        <v>0</v>
      </c>
      <c r="AM48" s="82"/>
      <c r="AN48" s="27" t="str">
        <f t="shared" si="6"/>
        <v/>
      </c>
    </row>
    <row r="49" spans="1:40" ht="15" hidden="1" customHeight="1">
      <c r="A49" s="59"/>
      <c r="B49" s="87" t="str">
        <f t="shared" si="27"/>
        <v/>
      </c>
      <c r="C49" s="59" t="str">
        <f t="shared" si="1"/>
        <v/>
      </c>
      <c r="D49" s="60" t="str">
        <f t="shared" si="26"/>
        <v/>
      </c>
      <c r="E49" s="60"/>
      <c r="F49" s="68"/>
      <c r="G49" s="68"/>
      <c r="H49" s="68"/>
      <c r="I49" s="68"/>
      <c r="J49" s="64"/>
      <c r="K49" s="64"/>
      <c r="L49" s="64"/>
      <c r="M49" s="64"/>
      <c r="N49" s="64"/>
      <c r="O49" s="64"/>
      <c r="P49" s="65" t="str">
        <f t="shared" si="19"/>
        <v/>
      </c>
      <c r="Q49" s="82"/>
      <c r="R49" s="82"/>
      <c r="S49" s="82"/>
      <c r="T49" s="82"/>
      <c r="U49" s="82">
        <f t="shared" si="8"/>
        <v>0</v>
      </c>
      <c r="V49" s="82">
        <f t="shared" si="9"/>
        <v>0</v>
      </c>
      <c r="W49" s="82">
        <f t="shared" si="10"/>
        <v>0</v>
      </c>
      <c r="X49" s="82">
        <f t="shared" si="11"/>
        <v>0</v>
      </c>
      <c r="Y49" s="82">
        <f t="shared" si="12"/>
        <v>0</v>
      </c>
      <c r="Z49" s="82"/>
      <c r="AA49" s="27" t="str">
        <f t="shared" si="3"/>
        <v/>
      </c>
      <c r="AB49" s="87" t="str">
        <f t="shared" si="4"/>
        <v/>
      </c>
      <c r="AC49" s="59" t="str">
        <f t="shared" si="5"/>
        <v/>
      </c>
      <c r="AD49" s="82"/>
      <c r="AE49" s="82"/>
      <c r="AF49" s="82"/>
      <c r="AG49" s="82"/>
      <c r="AH49" s="82">
        <f t="shared" si="20"/>
        <v>0</v>
      </c>
      <c r="AI49" s="82">
        <f t="shared" si="21"/>
        <v>0</v>
      </c>
      <c r="AJ49" s="82">
        <f t="shared" si="22"/>
        <v>0</v>
      </c>
      <c r="AK49" s="82">
        <f t="shared" si="23"/>
        <v>0</v>
      </c>
      <c r="AL49" s="82">
        <f t="shared" si="24"/>
        <v>0</v>
      </c>
      <c r="AM49" s="82"/>
      <c r="AN49" s="27" t="str">
        <f t="shared" si="6"/>
        <v/>
      </c>
    </row>
    <row r="50" spans="1:40" ht="15" hidden="1" customHeight="1">
      <c r="A50" s="59"/>
      <c r="B50" s="87" t="str">
        <f t="shared" si="27"/>
        <v/>
      </c>
      <c r="C50" s="59" t="str">
        <f t="shared" si="1"/>
        <v/>
      </c>
      <c r="D50" s="60" t="str">
        <f t="shared" si="26"/>
        <v/>
      </c>
      <c r="E50" s="60"/>
      <c r="F50" s="68"/>
      <c r="G50" s="68"/>
      <c r="H50" s="68"/>
      <c r="I50" s="68"/>
      <c r="J50" s="64"/>
      <c r="K50" s="64"/>
      <c r="L50" s="64"/>
      <c r="M50" s="64"/>
      <c r="N50" s="64"/>
      <c r="O50" s="64"/>
      <c r="P50" s="65" t="str">
        <f t="shared" si="19"/>
        <v/>
      </c>
      <c r="Q50" s="82"/>
      <c r="R50" s="82"/>
      <c r="S50" s="82"/>
      <c r="T50" s="82"/>
      <c r="U50" s="82">
        <f t="shared" si="8"/>
        <v>0</v>
      </c>
      <c r="V50" s="82">
        <f t="shared" si="9"/>
        <v>0</v>
      </c>
      <c r="W50" s="82">
        <f t="shared" si="10"/>
        <v>0</v>
      </c>
      <c r="X50" s="82">
        <f t="shared" si="11"/>
        <v>0</v>
      </c>
      <c r="Y50" s="82">
        <f t="shared" si="12"/>
        <v>0</v>
      </c>
      <c r="Z50" s="82"/>
      <c r="AA50" s="27" t="str">
        <f t="shared" si="3"/>
        <v/>
      </c>
      <c r="AB50" s="87" t="str">
        <f t="shared" si="4"/>
        <v/>
      </c>
      <c r="AC50" s="59" t="str">
        <f t="shared" si="5"/>
        <v/>
      </c>
      <c r="AD50" s="82"/>
      <c r="AE50" s="82"/>
      <c r="AF50" s="82"/>
      <c r="AG50" s="82"/>
      <c r="AH50" s="82">
        <f t="shared" si="20"/>
        <v>0</v>
      </c>
      <c r="AI50" s="82">
        <f t="shared" si="21"/>
        <v>0</v>
      </c>
      <c r="AJ50" s="82">
        <f t="shared" si="22"/>
        <v>0</v>
      </c>
      <c r="AK50" s="82">
        <f t="shared" si="23"/>
        <v>0</v>
      </c>
      <c r="AL50" s="82">
        <f t="shared" si="24"/>
        <v>0</v>
      </c>
      <c r="AM50" s="82"/>
      <c r="AN50" s="27" t="str">
        <f t="shared" si="6"/>
        <v/>
      </c>
    </row>
    <row r="51" spans="1:40" ht="15" hidden="1" customHeight="1">
      <c r="A51" s="59"/>
      <c r="B51" s="87" t="str">
        <f t="shared" si="27"/>
        <v/>
      </c>
      <c r="C51" s="59" t="str">
        <f t="shared" si="1"/>
        <v/>
      </c>
      <c r="D51" s="60" t="str">
        <f t="shared" si="26"/>
        <v/>
      </c>
      <c r="E51" s="60"/>
      <c r="F51" s="68"/>
      <c r="G51" s="68"/>
      <c r="H51" s="68"/>
      <c r="I51" s="68"/>
      <c r="J51" s="64"/>
      <c r="K51" s="64"/>
      <c r="L51" s="64"/>
      <c r="M51" s="64"/>
      <c r="N51" s="64"/>
      <c r="O51" s="64"/>
      <c r="P51" s="65" t="str">
        <f t="shared" si="19"/>
        <v/>
      </c>
      <c r="Q51" s="82"/>
      <c r="R51" s="82"/>
      <c r="S51" s="82"/>
      <c r="T51" s="82"/>
      <c r="U51" s="82">
        <f t="shared" si="8"/>
        <v>0</v>
      </c>
      <c r="V51" s="82">
        <f t="shared" si="9"/>
        <v>0</v>
      </c>
      <c r="W51" s="82">
        <f t="shared" si="10"/>
        <v>0</v>
      </c>
      <c r="X51" s="82">
        <f t="shared" si="11"/>
        <v>0</v>
      </c>
      <c r="Y51" s="82">
        <f t="shared" si="12"/>
        <v>0</v>
      </c>
      <c r="Z51" s="82"/>
      <c r="AA51" s="27" t="str">
        <f t="shared" si="3"/>
        <v/>
      </c>
      <c r="AB51" s="87" t="str">
        <f t="shared" si="4"/>
        <v/>
      </c>
      <c r="AC51" s="59" t="str">
        <f t="shared" si="5"/>
        <v/>
      </c>
      <c r="AD51" s="82"/>
      <c r="AE51" s="82"/>
      <c r="AF51" s="82"/>
      <c r="AG51" s="82"/>
      <c r="AH51" s="82">
        <f t="shared" si="20"/>
        <v>0</v>
      </c>
      <c r="AI51" s="82">
        <f t="shared" si="21"/>
        <v>0</v>
      </c>
      <c r="AJ51" s="82">
        <f t="shared" si="22"/>
        <v>0</v>
      </c>
      <c r="AK51" s="82">
        <f t="shared" si="23"/>
        <v>0</v>
      </c>
      <c r="AL51" s="82">
        <f t="shared" si="24"/>
        <v>0</v>
      </c>
      <c r="AM51" s="82"/>
      <c r="AN51" s="27" t="str">
        <f t="shared" si="6"/>
        <v/>
      </c>
    </row>
    <row r="52" spans="1:40" ht="15" hidden="1" customHeight="1">
      <c r="A52" s="59"/>
      <c r="B52" s="87" t="str">
        <f t="shared" si="27"/>
        <v/>
      </c>
      <c r="C52" s="59" t="str">
        <f t="shared" si="1"/>
        <v/>
      </c>
      <c r="D52" s="60" t="str">
        <f t="shared" si="26"/>
        <v/>
      </c>
      <c r="E52" s="60"/>
      <c r="F52" s="68"/>
      <c r="G52" s="68"/>
      <c r="H52" s="68"/>
      <c r="I52" s="68"/>
      <c r="J52" s="64"/>
      <c r="K52" s="64"/>
      <c r="L52" s="64"/>
      <c r="M52" s="64"/>
      <c r="N52" s="64"/>
      <c r="O52" s="64"/>
      <c r="P52" s="65" t="str">
        <f t="shared" si="19"/>
        <v/>
      </c>
      <c r="Q52" s="82"/>
      <c r="R52" s="82"/>
      <c r="S52" s="82"/>
      <c r="T52" s="82"/>
      <c r="U52" s="82">
        <f t="shared" si="8"/>
        <v>0</v>
      </c>
      <c r="V52" s="82">
        <f t="shared" si="9"/>
        <v>0</v>
      </c>
      <c r="W52" s="82">
        <f t="shared" si="10"/>
        <v>0</v>
      </c>
      <c r="X52" s="82">
        <f t="shared" si="11"/>
        <v>0</v>
      </c>
      <c r="Y52" s="82">
        <f t="shared" si="12"/>
        <v>0</v>
      </c>
      <c r="Z52" s="82"/>
      <c r="AA52" s="27" t="str">
        <f t="shared" si="3"/>
        <v/>
      </c>
      <c r="AB52" s="87" t="str">
        <f t="shared" si="4"/>
        <v/>
      </c>
      <c r="AC52" s="59" t="str">
        <f t="shared" si="5"/>
        <v/>
      </c>
      <c r="AD52" s="82"/>
      <c r="AE52" s="82"/>
      <c r="AF52" s="82"/>
      <c r="AG52" s="82"/>
      <c r="AH52" s="82">
        <f t="shared" si="20"/>
        <v>0</v>
      </c>
      <c r="AI52" s="82">
        <f t="shared" si="21"/>
        <v>0</v>
      </c>
      <c r="AJ52" s="82">
        <f t="shared" si="22"/>
        <v>0</v>
      </c>
      <c r="AK52" s="82">
        <f t="shared" si="23"/>
        <v>0</v>
      </c>
      <c r="AL52" s="82">
        <f t="shared" si="24"/>
        <v>0</v>
      </c>
      <c r="AM52" s="82"/>
      <c r="AN52" s="27" t="str">
        <f t="shared" si="6"/>
        <v/>
      </c>
    </row>
    <row r="53" spans="1:40" ht="15" hidden="1" customHeight="1">
      <c r="A53" s="59"/>
      <c r="B53" s="87" t="str">
        <f t="shared" si="27"/>
        <v/>
      </c>
      <c r="C53" s="59" t="str">
        <f t="shared" si="1"/>
        <v/>
      </c>
      <c r="D53" s="60" t="str">
        <f t="shared" si="26"/>
        <v/>
      </c>
      <c r="E53" s="60"/>
      <c r="F53" s="68"/>
      <c r="G53" s="68"/>
      <c r="H53" s="68"/>
      <c r="I53" s="68"/>
      <c r="J53" s="64"/>
      <c r="K53" s="64"/>
      <c r="L53" s="64"/>
      <c r="M53" s="64"/>
      <c r="N53" s="64"/>
      <c r="O53" s="64"/>
      <c r="P53" s="65" t="str">
        <f t="shared" si="19"/>
        <v/>
      </c>
      <c r="Q53" s="82"/>
      <c r="R53" s="82"/>
      <c r="S53" s="82"/>
      <c r="T53" s="82"/>
      <c r="U53" s="82">
        <f t="shared" si="8"/>
        <v>0</v>
      </c>
      <c r="V53" s="82">
        <f t="shared" si="9"/>
        <v>0</v>
      </c>
      <c r="W53" s="82">
        <f t="shared" si="10"/>
        <v>0</v>
      </c>
      <c r="X53" s="82">
        <f t="shared" si="11"/>
        <v>0</v>
      </c>
      <c r="Y53" s="82">
        <f t="shared" si="12"/>
        <v>0</v>
      </c>
      <c r="Z53" s="82"/>
      <c r="AA53" s="27" t="str">
        <f t="shared" si="3"/>
        <v/>
      </c>
      <c r="AB53" s="87" t="str">
        <f t="shared" si="4"/>
        <v/>
      </c>
      <c r="AC53" s="59" t="str">
        <f t="shared" si="5"/>
        <v/>
      </c>
      <c r="AD53" s="82"/>
      <c r="AE53" s="82"/>
      <c r="AF53" s="82"/>
      <c r="AG53" s="82"/>
      <c r="AH53" s="82">
        <f t="shared" si="20"/>
        <v>0</v>
      </c>
      <c r="AI53" s="82">
        <f t="shared" si="21"/>
        <v>0</v>
      </c>
      <c r="AJ53" s="82">
        <f t="shared" si="22"/>
        <v>0</v>
      </c>
      <c r="AK53" s="82">
        <f t="shared" si="23"/>
        <v>0</v>
      </c>
      <c r="AL53" s="82">
        <f t="shared" si="24"/>
        <v>0</v>
      </c>
      <c r="AM53" s="82"/>
      <c r="AN53" s="27" t="str">
        <f t="shared" si="6"/>
        <v/>
      </c>
    </row>
    <row r="54" spans="1:40"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40">
      <c r="F58" s="2" t="s">
        <v>30</v>
      </c>
      <c r="G58" s="2"/>
      <c r="H58" s="2"/>
      <c r="I58" s="2">
        <f>COUNTA(F10:F53)</f>
        <v>5</v>
      </c>
      <c r="J58" s="2"/>
      <c r="K58" s="2"/>
      <c r="L58" s="2"/>
      <c r="M58" s="2"/>
      <c r="N58" s="2"/>
      <c r="O58" s="2"/>
    </row>
    <row r="59" spans="1:40">
      <c r="F59" s="2" t="s">
        <v>31</v>
      </c>
      <c r="G59" s="2"/>
      <c r="H59" s="2"/>
      <c r="I59" s="2">
        <f>IF(I58&lt;=5,3,IF(I58&lt;=7,4,IF(I58&lt;=14,5,IF(I58&lt;=29,6,8))))</f>
        <v>3</v>
      </c>
      <c r="J59" s="2"/>
      <c r="K59" s="2"/>
      <c r="L59" s="2"/>
      <c r="M59" s="2"/>
      <c r="N59" s="2"/>
      <c r="O59" s="2"/>
    </row>
  </sheetData>
  <sheetProtection selectLockedCells="1"/>
  <sortState ref="B10:AN12">
    <sortCondition ref="AN10:AN12"/>
  </sortState>
  <mergeCells count="12">
    <mergeCell ref="AD8:AG8"/>
    <mergeCell ref="B2:G2"/>
    <mergeCell ref="B3:G3"/>
    <mergeCell ref="B4:G4"/>
    <mergeCell ref="J8:O8"/>
    <mergeCell ref="Q8:T8"/>
    <mergeCell ref="AB9:AC9"/>
    <mergeCell ref="H6:I6"/>
    <mergeCell ref="AB8:AC8"/>
    <mergeCell ref="H2:I2"/>
    <mergeCell ref="H3:I3"/>
    <mergeCell ref="H4:I4"/>
  </mergeCells>
  <conditionalFormatting sqref="D10:E53">
    <cfRule type="containsText" dxfId="8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>
    <oddHeader xml:space="preserve">&amp;R
</oddHeader>
    <oddFooter>&amp;L&amp;G&amp;C&amp;T &amp;D&amp;R&amp;G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G60"/>
  <sheetViews>
    <sheetView topLeftCell="B4" zoomScale="90" zoomScaleNormal="90" workbookViewId="0">
      <selection activeCell="F16" sqref="F16"/>
    </sheetView>
  </sheetViews>
  <sheetFormatPr baseColWidth="10" defaultRowHeight="12.75"/>
  <cols>
    <col min="1" max="1" width="3" style="2" hidden="1" customWidth="1"/>
    <col min="2" max="2" width="6.140625" style="2" customWidth="1"/>
    <col min="3" max="3" width="2.140625" style="2" customWidth="1"/>
    <col min="4" max="4" width="8.42578125" style="2" hidden="1" customWidth="1"/>
    <col min="5" max="5" width="16.42578125" style="6" customWidth="1"/>
    <col min="6" max="6" width="17.28515625" style="6" bestFit="1" customWidth="1"/>
    <col min="7" max="7" width="17.28515625" style="6" hidden="1" customWidth="1"/>
    <col min="8" max="8" width="30.140625" style="6" bestFit="1" customWidth="1"/>
    <col min="9" max="9" width="5.28515625" style="6" hidden="1" customWidth="1"/>
    <col min="10" max="14" width="5" style="6" hidden="1" customWidth="1"/>
    <col min="15" max="15" width="10.28515625" style="2" hidden="1" customWidth="1"/>
    <col min="16" max="19" width="7.85546875" customWidth="1"/>
    <col min="20" max="25" width="7.85546875" hidden="1" customWidth="1"/>
    <col min="26" max="26" width="4.85546875" customWidth="1"/>
    <col min="27" max="28" width="3.28515625" style="2" hidden="1" customWidth="1"/>
    <col min="29" max="32" width="7.85546875" customWidth="1"/>
    <col min="33" max="38" width="7.85546875" hidden="1" customWidth="1"/>
    <col min="39" max="39" width="4.85546875" customWidth="1"/>
  </cols>
  <sheetData>
    <row r="1" spans="1:189">
      <c r="E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189" ht="13.5" thickBot="1">
      <c r="B2" s="161" t="s">
        <v>4</v>
      </c>
      <c r="C2" s="161"/>
      <c r="D2" s="161"/>
      <c r="E2" s="161"/>
      <c r="F2" s="161"/>
      <c r="G2" s="162" t="s">
        <v>227</v>
      </c>
      <c r="H2" s="162"/>
      <c r="I2" s="2"/>
      <c r="J2" s="2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89" ht="13.5" thickBot="1">
      <c r="B3" s="161" t="s">
        <v>5</v>
      </c>
      <c r="C3" s="161"/>
      <c r="D3" s="161"/>
      <c r="E3" s="161"/>
      <c r="F3" s="161"/>
      <c r="G3" s="162" t="s">
        <v>228</v>
      </c>
      <c r="H3" s="16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9" ht="13.5" thickBot="1">
      <c r="B4" s="161" t="s">
        <v>6</v>
      </c>
      <c r="C4" s="161"/>
      <c r="D4" s="161"/>
      <c r="E4" s="161"/>
      <c r="F4" s="161"/>
      <c r="G4" s="163" t="s">
        <v>229</v>
      </c>
      <c r="H4" s="162"/>
      <c r="I4" s="2"/>
      <c r="J4" s="2"/>
      <c r="K4" s="2"/>
      <c r="L4" s="2"/>
      <c r="M4" s="2"/>
      <c r="N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189">
      <c r="E5" s="2"/>
      <c r="F5" s="2"/>
      <c r="G5" s="2"/>
      <c r="H5" s="2"/>
      <c r="I5" s="2"/>
      <c r="J5" s="2"/>
      <c r="K5" s="2"/>
      <c r="L5" s="2"/>
      <c r="M5" s="2"/>
      <c r="N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189" ht="13.5" thickBot="1">
      <c r="A6" s="83"/>
      <c r="B6" s="43" t="s">
        <v>7</v>
      </c>
      <c r="C6" s="43"/>
      <c r="D6" s="43"/>
      <c r="E6" s="84"/>
      <c r="F6" s="84"/>
      <c r="G6" s="162" t="s">
        <v>132</v>
      </c>
      <c r="H6" s="162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189" s="6" customFormat="1" ht="18">
      <c r="A7" s="7"/>
      <c r="B7" s="33"/>
      <c r="C7" s="33"/>
      <c r="D7" s="33"/>
      <c r="E7" s="35"/>
      <c r="F7" s="36"/>
      <c r="G7" s="36"/>
      <c r="H7" s="35"/>
      <c r="I7" s="35"/>
      <c r="J7" s="35"/>
      <c r="K7" s="35"/>
      <c r="L7" s="35"/>
      <c r="M7" s="35"/>
      <c r="N7" s="35"/>
      <c r="O7" s="33"/>
      <c r="P7" s="40"/>
      <c r="Q7" s="40"/>
      <c r="R7" s="40"/>
      <c r="S7" s="40"/>
      <c r="T7" s="40"/>
      <c r="U7" s="40"/>
      <c r="V7" s="40"/>
      <c r="W7" s="40"/>
      <c r="X7" s="40"/>
      <c r="Y7" s="40"/>
      <c r="Z7" s="1"/>
      <c r="AA7" s="33"/>
      <c r="AB7" s="33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1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s="2" customFormat="1">
      <c r="A8" s="45"/>
      <c r="B8" s="46"/>
      <c r="C8" s="46"/>
      <c r="D8" s="46"/>
      <c r="E8" s="46"/>
      <c r="F8" s="46"/>
      <c r="G8" s="46"/>
      <c r="H8" s="48"/>
      <c r="I8" s="168" t="s">
        <v>32</v>
      </c>
      <c r="J8" s="169"/>
      <c r="K8" s="169"/>
      <c r="L8" s="169"/>
      <c r="M8" s="169"/>
      <c r="N8" s="170"/>
      <c r="O8" s="50" t="s">
        <v>8</v>
      </c>
      <c r="P8" s="172" t="s">
        <v>248</v>
      </c>
      <c r="Q8" s="172"/>
      <c r="R8" s="172"/>
      <c r="S8" s="172"/>
      <c r="T8" s="85"/>
      <c r="U8" s="85"/>
      <c r="V8" s="85"/>
      <c r="W8" s="85"/>
      <c r="X8" s="85"/>
      <c r="Y8" s="85"/>
      <c r="Z8" s="1"/>
      <c r="AA8" s="171" t="s">
        <v>9</v>
      </c>
      <c r="AB8" s="171"/>
      <c r="AC8" s="172" t="s">
        <v>15</v>
      </c>
      <c r="AD8" s="172"/>
      <c r="AE8" s="172"/>
      <c r="AF8" s="172"/>
      <c r="AG8" s="85"/>
      <c r="AH8" s="85"/>
      <c r="AI8" s="85"/>
      <c r="AJ8" s="85"/>
      <c r="AK8" s="85"/>
      <c r="AL8" s="85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189" s="2" customFormat="1" ht="27" customHeight="1">
      <c r="A9" s="51" t="s">
        <v>2</v>
      </c>
      <c r="B9" s="58" t="s">
        <v>1</v>
      </c>
      <c r="C9" s="53"/>
      <c r="D9" s="53" t="s">
        <v>29</v>
      </c>
      <c r="E9" s="55" t="s">
        <v>45</v>
      </c>
      <c r="F9" s="56" t="s">
        <v>3</v>
      </c>
      <c r="G9" s="56" t="s">
        <v>33</v>
      </c>
      <c r="H9" s="56" t="s">
        <v>10</v>
      </c>
      <c r="I9" s="56">
        <v>1</v>
      </c>
      <c r="J9" s="56">
        <v>2</v>
      </c>
      <c r="K9" s="56">
        <v>3</v>
      </c>
      <c r="L9" s="56">
        <v>4</v>
      </c>
      <c r="M9" s="56">
        <v>5</v>
      </c>
      <c r="N9" s="56">
        <v>6</v>
      </c>
      <c r="O9" s="57" t="s">
        <v>11</v>
      </c>
      <c r="P9" s="81" t="s">
        <v>109</v>
      </c>
      <c r="Q9" s="81" t="s">
        <v>110</v>
      </c>
      <c r="R9" s="81" t="s">
        <v>111</v>
      </c>
      <c r="S9" s="81" t="s">
        <v>112</v>
      </c>
      <c r="T9" s="81" t="s">
        <v>113</v>
      </c>
      <c r="U9" s="81" t="s">
        <v>114</v>
      </c>
      <c r="V9" s="81" t="s">
        <v>115</v>
      </c>
      <c r="W9" s="81" t="s">
        <v>116</v>
      </c>
      <c r="X9" s="81"/>
      <c r="Y9" s="81"/>
      <c r="Z9" s="30" t="s">
        <v>20</v>
      </c>
      <c r="AA9" s="167"/>
      <c r="AB9" s="167"/>
      <c r="AC9" s="81" t="s">
        <v>109</v>
      </c>
      <c r="AD9" s="81" t="s">
        <v>110</v>
      </c>
      <c r="AE9" s="81" t="s">
        <v>111</v>
      </c>
      <c r="AF9" s="81" t="s">
        <v>112</v>
      </c>
      <c r="AG9" s="81" t="s">
        <v>113</v>
      </c>
      <c r="AH9" s="81" t="s">
        <v>114</v>
      </c>
      <c r="AI9" s="81" t="s">
        <v>115</v>
      </c>
      <c r="AJ9" s="81" t="s">
        <v>116</v>
      </c>
      <c r="AK9" s="81"/>
      <c r="AL9" s="81"/>
      <c r="AM9" s="30" t="s">
        <v>20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89" ht="15" customHeight="1">
      <c r="A10" s="59" t="e">
        <f>IF(#REF!&gt;0,ROW()-3,"")</f>
        <v>#REF!</v>
      </c>
      <c r="B10" s="87">
        <f>IF(AM10="",Z10,AM10)</f>
        <v>1</v>
      </c>
      <c r="C10" s="59" t="str">
        <f>IF(B10="","",IF(COUNTIF($B$10:$B$106,B10)&gt;1, "=", ""))</f>
        <v/>
      </c>
      <c r="D10" s="60" t="s">
        <v>15</v>
      </c>
      <c r="E10" s="90" t="s">
        <v>34</v>
      </c>
      <c r="F10" s="91" t="s">
        <v>35</v>
      </c>
      <c r="G10" s="91"/>
      <c r="H10" s="89" t="s">
        <v>36</v>
      </c>
      <c r="I10" s="64"/>
      <c r="J10" s="64"/>
      <c r="K10" s="64"/>
      <c r="L10" s="64"/>
      <c r="M10" s="64"/>
      <c r="N10" s="64"/>
      <c r="O10" s="65" t="str">
        <f>IF(SUM(I10:N10)=0,"",SUM(I10:N10))</f>
        <v/>
      </c>
      <c r="P10" s="82">
        <v>3</v>
      </c>
      <c r="Q10" s="82">
        <v>8</v>
      </c>
      <c r="R10" s="82">
        <v>4</v>
      </c>
      <c r="S10" s="82">
        <v>6</v>
      </c>
      <c r="T10" s="82">
        <f>IF(P10="",0,P10*10000)</f>
        <v>30000</v>
      </c>
      <c r="U10" s="82">
        <f>IF(Q10="",0,Q10*100)</f>
        <v>800</v>
      </c>
      <c r="V10" s="82">
        <f>IF(R10="",0,R10*10)</f>
        <v>40</v>
      </c>
      <c r="W10" s="82">
        <f>IF(S10="",0,S10*1)</f>
        <v>6</v>
      </c>
      <c r="X10" s="82">
        <f>T10-U10+V10-W10</f>
        <v>29234</v>
      </c>
      <c r="Y10" s="82"/>
      <c r="Z10" s="27">
        <f>IF(X10=0,"",RANK(X10,X$10:X$31,0))</f>
        <v>2</v>
      </c>
      <c r="AA10" s="87" t="str">
        <f>IF(O10="", "", RANK(O10,$O$10:$O$107,0))</f>
        <v/>
      </c>
      <c r="AB10" s="59" t="str">
        <f>IF(AA10="","",IF(COUNTIF($AA$10:$AA$107,AA10)&gt;1, "=", ""))</f>
        <v/>
      </c>
      <c r="AC10" s="82">
        <v>3</v>
      </c>
      <c r="AD10" s="82">
        <v>7</v>
      </c>
      <c r="AE10" s="82">
        <v>4</v>
      </c>
      <c r="AF10" s="82">
        <v>7</v>
      </c>
      <c r="AG10" s="82">
        <f>IF(AC10="",0,AD10*10000)</f>
        <v>70000</v>
      </c>
      <c r="AH10" s="82">
        <f>IF(AD10="",0,AD10*100)</f>
        <v>700</v>
      </c>
      <c r="AI10" s="82">
        <f>IF(AE10="",0,AE10*10)</f>
        <v>40</v>
      </c>
      <c r="AJ10" s="82">
        <f>IF(AF10="",0,AF10*1)</f>
        <v>7</v>
      </c>
      <c r="AK10" s="82">
        <f>AG10-AH10+AI10-AJ10</f>
        <v>69333</v>
      </c>
      <c r="AL10" s="82"/>
      <c r="AM10" s="27">
        <f>IF(AK10=0,"",RANK(AK10,AK$10:AK$30,AL100))</f>
        <v>1</v>
      </c>
    </row>
    <row r="11" spans="1:189" ht="15" customHeight="1">
      <c r="A11" s="59" t="e">
        <f>IF(#REF!&gt;0,ROW()-3,"")</f>
        <v>#REF!</v>
      </c>
      <c r="B11" s="87">
        <v>2</v>
      </c>
      <c r="C11" s="59" t="str">
        <f>IF(B11="","",IF(COUNTIF($B$10:$B$106,B11)&gt;1, "=", ""))</f>
        <v/>
      </c>
      <c r="D11" s="60" t="s">
        <v>15</v>
      </c>
      <c r="E11" s="61" t="s">
        <v>37</v>
      </c>
      <c r="F11" s="61" t="s">
        <v>38</v>
      </c>
      <c r="G11" s="62"/>
      <c r="H11" s="63" t="s">
        <v>136</v>
      </c>
      <c r="I11" s="64"/>
      <c r="J11" s="64"/>
      <c r="K11" s="64"/>
      <c r="L11" s="64"/>
      <c r="M11" s="64"/>
      <c r="N11" s="64"/>
      <c r="O11" s="65" t="str">
        <f>IF(SUM(I11:N11)=0,"",SUM(I11:N11))</f>
        <v/>
      </c>
      <c r="P11" s="82">
        <v>5</v>
      </c>
      <c r="Q11" s="82">
        <v>6</v>
      </c>
      <c r="R11" s="82">
        <v>5</v>
      </c>
      <c r="S11" s="82">
        <v>6</v>
      </c>
      <c r="T11" s="82">
        <f>IF(P11="",0,P11*10000)</f>
        <v>50000</v>
      </c>
      <c r="U11" s="82">
        <f>IF(Q11="",0,Q11*100)</f>
        <v>600</v>
      </c>
      <c r="V11" s="82">
        <f>IF(R11="",0,R11*10)</f>
        <v>50</v>
      </c>
      <c r="W11" s="82">
        <f>IF(S11="",0,S11*1)</f>
        <v>6</v>
      </c>
      <c r="X11" s="82">
        <f>T11-U11+V11-W11</f>
        <v>49444</v>
      </c>
      <c r="Y11" s="82"/>
      <c r="Z11" s="27">
        <f>IF(X11=0,"",RANK(X11,X$10:X$31,0))</f>
        <v>1</v>
      </c>
      <c r="AA11" s="87" t="str">
        <f>IF(O11="", "", RANK(O11,$O$10:$O$107,0))</f>
        <v/>
      </c>
      <c r="AB11" s="59" t="str">
        <f>IF(AA11="","",IF(COUNTIF($AA$10:$AA$107,AA11)&gt;1, "=", ""))</f>
        <v/>
      </c>
      <c r="AC11" s="82">
        <v>2</v>
      </c>
      <c r="AD11" s="82">
        <v>3</v>
      </c>
      <c r="AE11" s="82">
        <v>4</v>
      </c>
      <c r="AF11" s="82">
        <v>6</v>
      </c>
      <c r="AG11" s="82">
        <f>IF(AC11="",0,AD11*10000)</f>
        <v>30000</v>
      </c>
      <c r="AH11" s="82">
        <f>IF(AD11="",0,AD11*100)</f>
        <v>300</v>
      </c>
      <c r="AI11" s="82">
        <f>IF(AE11="",0,AE11*10)</f>
        <v>40</v>
      </c>
      <c r="AJ11" s="82">
        <f>IF(AF11="",0,AF11*1)</f>
        <v>6</v>
      </c>
      <c r="AK11" s="82">
        <f>AG11-AH11+AI11-AJ11</f>
        <v>29734</v>
      </c>
      <c r="AL11" s="82"/>
      <c r="AM11" s="27">
        <f>IF(AK11=0,"",RANK(AK11,AK$10:AK$30,AL101))</f>
        <v>3</v>
      </c>
    </row>
    <row r="12" spans="1:189" ht="15" customHeight="1">
      <c r="A12" s="59" t="e">
        <f>IF(#REF!&gt;0,ROW()-3,"")</f>
        <v>#REF!</v>
      </c>
      <c r="B12" s="87">
        <v>3</v>
      </c>
      <c r="C12" s="59" t="str">
        <f>IF(B12="","",IF(COUNTIF($B$10:$B$106,B12)&gt;1, "=", ""))</f>
        <v/>
      </c>
      <c r="D12" s="60" t="s">
        <v>15</v>
      </c>
      <c r="E12" s="61" t="s">
        <v>40</v>
      </c>
      <c r="F12" s="61" t="s">
        <v>41</v>
      </c>
      <c r="G12" s="62"/>
      <c r="H12" s="63" t="s">
        <v>42</v>
      </c>
      <c r="I12" s="64"/>
      <c r="J12" s="64"/>
      <c r="K12" s="64"/>
      <c r="L12" s="64"/>
      <c r="M12" s="64"/>
      <c r="N12" s="64"/>
      <c r="O12" s="65" t="str">
        <f>IF(SUM(I12:N12)=0,"",SUM(I12:N12))</f>
        <v/>
      </c>
      <c r="P12" s="82">
        <v>2</v>
      </c>
      <c r="Q12" s="82">
        <v>4</v>
      </c>
      <c r="R12" s="82">
        <v>5</v>
      </c>
      <c r="S12" s="82">
        <v>13</v>
      </c>
      <c r="T12" s="82">
        <f>IF(P12="",0,P12*10000)</f>
        <v>20000</v>
      </c>
      <c r="U12" s="82">
        <f>IF(Q12="",0,Q12*100)</f>
        <v>400</v>
      </c>
      <c r="V12" s="82">
        <f>IF(R12="",0,R12*10)</f>
        <v>50</v>
      </c>
      <c r="W12" s="82">
        <f>IF(S12="",0,S12*1)</f>
        <v>13</v>
      </c>
      <c r="X12" s="82">
        <f>T12-U12+V12-W12</f>
        <v>19637</v>
      </c>
      <c r="Y12" s="82"/>
      <c r="Z12" s="27">
        <f>IF(X12=0,"",RANK(X12,X$10:X$31,0))</f>
        <v>3</v>
      </c>
      <c r="AA12" s="87" t="str">
        <f>IF(O12="", "", RANK(O12,$O$10:$O$107,0))</f>
        <v/>
      </c>
      <c r="AB12" s="59" t="str">
        <f>IF(AA12="","",IF(COUNTIF($AA$10:$AA$107,AA12)&gt;1, "=", ""))</f>
        <v/>
      </c>
      <c r="AC12" s="82">
        <v>2</v>
      </c>
      <c r="AD12" s="82">
        <v>7</v>
      </c>
      <c r="AE12" s="82">
        <v>4</v>
      </c>
      <c r="AF12" s="82">
        <v>13</v>
      </c>
      <c r="AG12" s="82">
        <f>IF(AC12="",0,AD12*10000)</f>
        <v>70000</v>
      </c>
      <c r="AH12" s="82">
        <f>IF(AD12="",0,AD12*100)</f>
        <v>700</v>
      </c>
      <c r="AI12" s="82">
        <f>IF(AE12="",0,AE12*10)</f>
        <v>40</v>
      </c>
      <c r="AJ12" s="82">
        <f>IF(AF12="",0,AF12*1)</f>
        <v>13</v>
      </c>
      <c r="AK12" s="82">
        <f>AG12-AH12+AI12-AJ12</f>
        <v>69327</v>
      </c>
      <c r="AL12" s="82"/>
      <c r="AM12" s="27">
        <f>IF(AK12=0,"",RANK(AK12,AK$10:AK$30,AL102))</f>
        <v>2</v>
      </c>
    </row>
    <row r="13" spans="1:189" ht="15" customHeight="1">
      <c r="A13" s="59" t="e">
        <f>IF(#REF!&gt;0,ROW()-3,"")</f>
        <v>#REF!</v>
      </c>
      <c r="B13" s="87">
        <f t="shared" ref="B11:B38" si="0">IF(AM13="",Z13,AM13)</f>
        <v>4</v>
      </c>
      <c r="C13" s="59" t="str">
        <f>IF(B13="","",IF(COUNTIF($B$10:$B$106,B13)&gt;1, "=", ""))</f>
        <v/>
      </c>
      <c r="D13" s="60" t="str">
        <f>IF(AA13&lt;=H$60,"FINALE","")</f>
        <v/>
      </c>
      <c r="E13" s="91" t="s">
        <v>43</v>
      </c>
      <c r="F13" s="91" t="s">
        <v>44</v>
      </c>
      <c r="G13" s="91"/>
      <c r="H13" s="89" t="s">
        <v>136</v>
      </c>
      <c r="I13" s="64"/>
      <c r="J13" s="64"/>
      <c r="K13" s="64"/>
      <c r="L13" s="64"/>
      <c r="M13" s="64"/>
      <c r="N13" s="64"/>
      <c r="O13" s="65" t="str">
        <f>IF(SUM(I13:N13)=0,"",SUM(I13:N13))</f>
        <v/>
      </c>
      <c r="P13" s="82">
        <v>0</v>
      </c>
      <c r="Q13" s="82">
        <v>0</v>
      </c>
      <c r="R13" s="82">
        <v>4</v>
      </c>
      <c r="S13" s="82">
        <v>8</v>
      </c>
      <c r="T13" s="82">
        <f>IF(P13="",0,P13*10000)</f>
        <v>0</v>
      </c>
      <c r="U13" s="82">
        <f>IF(Q13="",0,Q13*100)</f>
        <v>0</v>
      </c>
      <c r="V13" s="82">
        <f>IF(R13="",0,R13*10)</f>
        <v>40</v>
      </c>
      <c r="W13" s="82">
        <f>IF(S13="",0,S13*1)</f>
        <v>8</v>
      </c>
      <c r="X13" s="82">
        <f>T13-U13+V13-W13</f>
        <v>32</v>
      </c>
      <c r="Y13" s="82"/>
      <c r="Z13" s="27">
        <f>IF(X13=0,"",RANK(X13,X$10:X$31,0))</f>
        <v>4</v>
      </c>
      <c r="AA13" s="87" t="str">
        <f>IF(O13="", "", RANK(O13,$O$10:$O$107,0))</f>
        <v/>
      </c>
      <c r="AB13" s="59" t="str">
        <f>IF(AA13="","",IF(COUNTIF($AA$10:$AA$107,AA13)&gt;1, "=", ""))</f>
        <v/>
      </c>
      <c r="AC13" s="82"/>
      <c r="AD13" s="82"/>
      <c r="AE13" s="82"/>
      <c r="AF13" s="82"/>
      <c r="AG13" s="82">
        <f t="shared" ref="AG11:AG38" si="1">IF(AC13="",0,AD13*10000)</f>
        <v>0</v>
      </c>
      <c r="AH13" s="82">
        <f>IF(AD13="",0,AD13*100)</f>
        <v>0</v>
      </c>
      <c r="AI13" s="82">
        <f>IF(AE13="",0,AE13*10)</f>
        <v>0</v>
      </c>
      <c r="AJ13" s="82">
        <f>IF(AF13="",0,AF13*1)</f>
        <v>0</v>
      </c>
      <c r="AK13" s="82">
        <f>AG13-AH13+AI13-AJ13</f>
        <v>0</v>
      </c>
      <c r="AL13" s="82"/>
      <c r="AM13" s="27" t="str">
        <f t="shared" ref="AM11:AM54" si="2">IF(AK13=0,"",RANK(AK13,AK$10:AK$30,AL103))</f>
        <v/>
      </c>
    </row>
    <row r="14" spans="1:189" ht="15" customHeight="1">
      <c r="A14" s="59" t="e">
        <f>IF(#REF!&gt;0,ROW()-3,"")</f>
        <v>#REF!</v>
      </c>
      <c r="B14" s="87" t="str">
        <f t="shared" si="0"/>
        <v/>
      </c>
      <c r="C14" s="59" t="str">
        <f>IF(B14="","",IF(COUNTIF($B$10:$B$106,B14)&gt;1, "=", ""))</f>
        <v/>
      </c>
      <c r="D14" s="60" t="str">
        <f>IF(AA14&lt;=H$60,"FINALE","")</f>
        <v/>
      </c>
      <c r="E14" s="88" t="s">
        <v>272</v>
      </c>
      <c r="F14" s="91" t="s">
        <v>273</v>
      </c>
      <c r="G14" s="91"/>
      <c r="H14" s="89"/>
      <c r="I14" s="64"/>
      <c r="J14" s="64"/>
      <c r="K14" s="64"/>
      <c r="L14" s="64"/>
      <c r="M14" s="64"/>
      <c r="N14" s="64"/>
      <c r="O14" s="65" t="str">
        <f>IF(SUM(I14:N14)=0,"",SUM(I14:N14))</f>
        <v/>
      </c>
      <c r="P14" s="82">
        <v>0</v>
      </c>
      <c r="Q14" s="82">
        <v>0</v>
      </c>
      <c r="R14" s="82">
        <v>0</v>
      </c>
      <c r="S14" s="82">
        <v>0</v>
      </c>
      <c r="T14" s="82">
        <f>IF(P14="",0,P14*10000)</f>
        <v>0</v>
      </c>
      <c r="U14" s="82">
        <f>IF(Q14="",0,Q14*100)</f>
        <v>0</v>
      </c>
      <c r="V14" s="82">
        <f>IF(R14="",0,R14*10)</f>
        <v>0</v>
      </c>
      <c r="W14" s="82">
        <f>IF(S14="",0,S14*1)</f>
        <v>0</v>
      </c>
      <c r="X14" s="82">
        <f>T14-U14+V14-W14</f>
        <v>0</v>
      </c>
      <c r="Y14" s="82"/>
      <c r="Z14" s="27" t="str">
        <f>IF(X14=0,"",RANK(X14,X$10:X$31,0))</f>
        <v/>
      </c>
      <c r="AA14" s="87" t="str">
        <f>IF(O14="", "", RANK(O14,$O$10:$O$107,0))</f>
        <v/>
      </c>
      <c r="AB14" s="59" t="str">
        <f>IF(AA14="","",IF(COUNTIF($AA$10:$AA$107,AA14)&gt;1, "=", ""))</f>
        <v/>
      </c>
      <c r="AC14" s="82"/>
      <c r="AD14" s="82"/>
      <c r="AE14" s="82"/>
      <c r="AF14" s="82"/>
      <c r="AG14" s="82">
        <f t="shared" si="1"/>
        <v>0</v>
      </c>
      <c r="AH14" s="82">
        <f>IF(AD14="",0,AD14*100)</f>
        <v>0</v>
      </c>
      <c r="AI14" s="82">
        <f>IF(AE14="",0,AE14*10)</f>
        <v>0</v>
      </c>
      <c r="AJ14" s="82">
        <f>IF(AF14="",0,AF14*1)</f>
        <v>0</v>
      </c>
      <c r="AK14" s="82">
        <f>AG14-AH14+AI14-AJ14</f>
        <v>0</v>
      </c>
      <c r="AL14" s="82"/>
      <c r="AM14" s="27" t="str">
        <f t="shared" si="2"/>
        <v/>
      </c>
    </row>
    <row r="15" spans="1:189" ht="15" customHeight="1">
      <c r="A15" s="59" t="e">
        <f>IF(#REF!&gt;0,ROW()-3,"")</f>
        <v>#REF!</v>
      </c>
      <c r="B15" s="87" t="str">
        <f t="shared" si="0"/>
        <v/>
      </c>
      <c r="C15" s="59" t="str">
        <f t="shared" ref="C15:C31" si="3">IF(B15="","",IF(COUNTIF($B$10:$B$106,B15)&gt;1, "=", ""))</f>
        <v/>
      </c>
      <c r="D15" s="60" t="str">
        <f t="shared" ref="D15:D31" si="4">IF(AA15&lt;=H$60,"FINALE","")</f>
        <v/>
      </c>
      <c r="E15" s="61"/>
      <c r="F15" s="61"/>
      <c r="G15" s="62"/>
      <c r="H15" s="63"/>
      <c r="I15" s="64"/>
      <c r="J15" s="64"/>
      <c r="K15" s="64"/>
      <c r="L15" s="64"/>
      <c r="M15" s="64"/>
      <c r="N15" s="64"/>
      <c r="O15" s="65" t="str">
        <f t="shared" ref="O15:O54" si="5">IF(SUM(I15:N15)=0,"",SUM(I15:N15))</f>
        <v/>
      </c>
      <c r="P15" s="82"/>
      <c r="Q15" s="82"/>
      <c r="R15" s="82"/>
      <c r="S15" s="82"/>
      <c r="T15" s="82">
        <f t="shared" ref="T15:T54" si="6">IF(P15="",0,P15*10000)</f>
        <v>0</v>
      </c>
      <c r="U15" s="82">
        <f t="shared" ref="U15:U54" si="7">IF(Q15="",0,Q15*100)</f>
        <v>0</v>
      </c>
      <c r="V15" s="82">
        <f t="shared" ref="V15:V54" si="8">IF(R15="",0,R15*10)</f>
        <v>0</v>
      </c>
      <c r="W15" s="82">
        <f t="shared" ref="W15:W54" si="9">IF(S15="",0,S15*1)</f>
        <v>0</v>
      </c>
      <c r="X15" s="82">
        <f t="shared" ref="X15:X54" si="10">T15-U15+V15-W15</f>
        <v>0</v>
      </c>
      <c r="Y15" s="82"/>
      <c r="Z15" s="27" t="str">
        <f t="shared" ref="Z15:Z54" si="11">IF(X15=0,"",RANK(X15,X$10:X$31,0))</f>
        <v/>
      </c>
      <c r="AA15" s="87" t="str">
        <f t="shared" ref="AA15:AA54" si="12">IF(O15="", "", RANK(O15,$O$10:$O$107,0))</f>
        <v/>
      </c>
      <c r="AB15" s="59" t="str">
        <f t="shared" ref="AB15:AB54" si="13">IF(AA15="","",IF(COUNTIF($AA$10:$AA$107,AA15)&gt;1, "=", ""))</f>
        <v/>
      </c>
      <c r="AC15" s="82"/>
      <c r="AD15" s="82"/>
      <c r="AE15" s="82"/>
      <c r="AF15" s="82"/>
      <c r="AG15" s="82">
        <f t="shared" si="1"/>
        <v>0</v>
      </c>
      <c r="AH15" s="82">
        <f t="shared" ref="AH15:AH54" si="14">IF(AD15="",0,AD15*100)</f>
        <v>0</v>
      </c>
      <c r="AI15" s="82">
        <f t="shared" ref="AI15:AI54" si="15">IF(AE15="",0,AE15*10)</f>
        <v>0</v>
      </c>
      <c r="AJ15" s="82">
        <f t="shared" ref="AJ15:AJ54" si="16">IF(AF15="",0,AF15*1)</f>
        <v>0</v>
      </c>
      <c r="AK15" s="82">
        <f t="shared" ref="AK15:AK54" si="17">AG15-AH15+AI15-AJ15</f>
        <v>0</v>
      </c>
      <c r="AL15" s="82"/>
      <c r="AM15" s="27" t="str">
        <f t="shared" si="2"/>
        <v/>
      </c>
    </row>
    <row r="16" spans="1:189" ht="15" customHeight="1">
      <c r="A16" s="59" t="e">
        <f>IF(#REF!&gt;0,ROW()-3,"")</f>
        <v>#REF!</v>
      </c>
      <c r="B16" s="87" t="str">
        <f t="shared" si="0"/>
        <v/>
      </c>
      <c r="C16" s="59" t="str">
        <f t="shared" si="3"/>
        <v/>
      </c>
      <c r="D16" s="60" t="str">
        <f t="shared" si="4"/>
        <v/>
      </c>
      <c r="E16" s="61"/>
      <c r="F16" s="61"/>
      <c r="G16" s="62"/>
      <c r="H16" s="63"/>
      <c r="I16" s="64"/>
      <c r="J16" s="64"/>
      <c r="K16" s="64"/>
      <c r="L16" s="64"/>
      <c r="M16" s="64"/>
      <c r="N16" s="64"/>
      <c r="O16" s="65" t="str">
        <f t="shared" si="5"/>
        <v/>
      </c>
      <c r="P16" s="82"/>
      <c r="Q16" s="82"/>
      <c r="R16" s="82"/>
      <c r="S16" s="82"/>
      <c r="T16" s="82">
        <f t="shared" si="6"/>
        <v>0</v>
      </c>
      <c r="U16" s="82">
        <f t="shared" si="7"/>
        <v>0</v>
      </c>
      <c r="V16" s="82">
        <f t="shared" si="8"/>
        <v>0</v>
      </c>
      <c r="W16" s="82">
        <f t="shared" si="9"/>
        <v>0</v>
      </c>
      <c r="X16" s="82">
        <f t="shared" si="10"/>
        <v>0</v>
      </c>
      <c r="Y16" s="82"/>
      <c r="Z16" s="27" t="str">
        <f t="shared" si="11"/>
        <v/>
      </c>
      <c r="AA16" s="87" t="str">
        <f t="shared" si="12"/>
        <v/>
      </c>
      <c r="AB16" s="59" t="str">
        <f t="shared" si="13"/>
        <v/>
      </c>
      <c r="AC16" s="82"/>
      <c r="AD16" s="82"/>
      <c r="AE16" s="82"/>
      <c r="AF16" s="82"/>
      <c r="AG16" s="82">
        <f t="shared" si="1"/>
        <v>0</v>
      </c>
      <c r="AH16" s="82">
        <f t="shared" si="14"/>
        <v>0</v>
      </c>
      <c r="AI16" s="82">
        <f t="shared" si="15"/>
        <v>0</v>
      </c>
      <c r="AJ16" s="82">
        <f t="shared" si="16"/>
        <v>0</v>
      </c>
      <c r="AK16" s="82">
        <f t="shared" si="17"/>
        <v>0</v>
      </c>
      <c r="AL16" s="82"/>
      <c r="AM16" s="27" t="str">
        <f t="shared" si="2"/>
        <v/>
      </c>
    </row>
    <row r="17" spans="1:39" ht="15" customHeight="1">
      <c r="A17" s="59" t="e">
        <f>IF(#REF!&gt;0,ROW()-3,"")</f>
        <v>#REF!</v>
      </c>
      <c r="B17" s="87" t="str">
        <f t="shared" si="0"/>
        <v/>
      </c>
      <c r="C17" s="59" t="str">
        <f t="shared" si="3"/>
        <v/>
      </c>
      <c r="D17" s="60" t="str">
        <f t="shared" si="4"/>
        <v/>
      </c>
      <c r="E17" s="61"/>
      <c r="F17" s="61"/>
      <c r="G17" s="62"/>
      <c r="H17" s="63"/>
      <c r="I17" s="64"/>
      <c r="J17" s="64"/>
      <c r="K17" s="64"/>
      <c r="L17" s="64"/>
      <c r="M17" s="64"/>
      <c r="N17" s="64"/>
      <c r="O17" s="65" t="str">
        <f t="shared" si="5"/>
        <v/>
      </c>
      <c r="P17" s="82"/>
      <c r="Q17" s="82"/>
      <c r="R17" s="82"/>
      <c r="S17" s="82"/>
      <c r="T17" s="82">
        <f t="shared" si="6"/>
        <v>0</v>
      </c>
      <c r="U17" s="82">
        <f t="shared" si="7"/>
        <v>0</v>
      </c>
      <c r="V17" s="82">
        <f t="shared" si="8"/>
        <v>0</v>
      </c>
      <c r="W17" s="82">
        <f t="shared" si="9"/>
        <v>0</v>
      </c>
      <c r="X17" s="82">
        <f t="shared" si="10"/>
        <v>0</v>
      </c>
      <c r="Y17" s="82"/>
      <c r="Z17" s="27" t="str">
        <f t="shared" si="11"/>
        <v/>
      </c>
      <c r="AA17" s="87" t="str">
        <f t="shared" si="12"/>
        <v/>
      </c>
      <c r="AB17" s="59" t="str">
        <f t="shared" si="13"/>
        <v/>
      </c>
      <c r="AC17" s="82"/>
      <c r="AD17" s="82"/>
      <c r="AE17" s="82"/>
      <c r="AF17" s="82"/>
      <c r="AG17" s="82">
        <f t="shared" si="1"/>
        <v>0</v>
      </c>
      <c r="AH17" s="82">
        <f t="shared" si="14"/>
        <v>0</v>
      </c>
      <c r="AI17" s="82">
        <f t="shared" si="15"/>
        <v>0</v>
      </c>
      <c r="AJ17" s="82">
        <f t="shared" si="16"/>
        <v>0</v>
      </c>
      <c r="AK17" s="82">
        <f t="shared" si="17"/>
        <v>0</v>
      </c>
      <c r="AL17" s="82"/>
      <c r="AM17" s="27" t="str">
        <f t="shared" si="2"/>
        <v/>
      </c>
    </row>
    <row r="18" spans="1:39" ht="15" customHeight="1">
      <c r="A18" s="59" t="e">
        <f>IF(#REF!&gt;0,ROW()-3,"")</f>
        <v>#REF!</v>
      </c>
      <c r="B18" s="87" t="str">
        <f t="shared" si="0"/>
        <v/>
      </c>
      <c r="C18" s="59" t="str">
        <f t="shared" si="3"/>
        <v/>
      </c>
      <c r="D18" s="60" t="str">
        <f t="shared" si="4"/>
        <v/>
      </c>
      <c r="E18" s="61"/>
      <c r="F18" s="61"/>
      <c r="G18" s="62"/>
      <c r="H18" s="63"/>
      <c r="I18" s="64"/>
      <c r="J18" s="64"/>
      <c r="K18" s="64"/>
      <c r="L18" s="64"/>
      <c r="M18" s="64"/>
      <c r="N18" s="64"/>
      <c r="O18" s="65" t="str">
        <f t="shared" si="5"/>
        <v/>
      </c>
      <c r="P18" s="82"/>
      <c r="Q18" s="82"/>
      <c r="R18" s="82"/>
      <c r="S18" s="82"/>
      <c r="T18" s="82">
        <f t="shared" si="6"/>
        <v>0</v>
      </c>
      <c r="U18" s="82">
        <f t="shared" si="7"/>
        <v>0</v>
      </c>
      <c r="V18" s="82">
        <f t="shared" si="8"/>
        <v>0</v>
      </c>
      <c r="W18" s="82">
        <f t="shared" si="9"/>
        <v>0</v>
      </c>
      <c r="X18" s="82">
        <f t="shared" si="10"/>
        <v>0</v>
      </c>
      <c r="Y18" s="82"/>
      <c r="Z18" s="27" t="str">
        <f t="shared" si="11"/>
        <v/>
      </c>
      <c r="AA18" s="87" t="str">
        <f t="shared" si="12"/>
        <v/>
      </c>
      <c r="AB18" s="59" t="str">
        <f t="shared" si="13"/>
        <v/>
      </c>
      <c r="AC18" s="82"/>
      <c r="AD18" s="82"/>
      <c r="AE18" s="82"/>
      <c r="AF18" s="82"/>
      <c r="AG18" s="82">
        <f t="shared" si="1"/>
        <v>0</v>
      </c>
      <c r="AH18" s="82">
        <f t="shared" si="14"/>
        <v>0</v>
      </c>
      <c r="AI18" s="82">
        <f t="shared" si="15"/>
        <v>0</v>
      </c>
      <c r="AJ18" s="82">
        <f t="shared" si="16"/>
        <v>0</v>
      </c>
      <c r="AK18" s="82">
        <f t="shared" si="17"/>
        <v>0</v>
      </c>
      <c r="AL18" s="82"/>
      <c r="AM18" s="27" t="str">
        <f t="shared" si="2"/>
        <v/>
      </c>
    </row>
    <row r="19" spans="1:39" ht="15" customHeight="1">
      <c r="A19" s="59" t="e">
        <f>IF(#REF!&gt;0,ROW()-3,"")</f>
        <v>#REF!</v>
      </c>
      <c r="B19" s="87" t="str">
        <f t="shared" si="0"/>
        <v/>
      </c>
      <c r="C19" s="59" t="str">
        <f t="shared" si="3"/>
        <v/>
      </c>
      <c r="D19" s="60" t="str">
        <f t="shared" si="4"/>
        <v/>
      </c>
      <c r="E19" s="69"/>
      <c r="F19" s="69"/>
      <c r="G19" s="70"/>
      <c r="H19" s="70"/>
      <c r="I19" s="64"/>
      <c r="J19" s="64"/>
      <c r="K19" s="64"/>
      <c r="L19" s="64"/>
      <c r="M19" s="64"/>
      <c r="N19" s="64"/>
      <c r="O19" s="65" t="str">
        <f t="shared" si="5"/>
        <v/>
      </c>
      <c r="P19" s="82"/>
      <c r="Q19" s="82"/>
      <c r="R19" s="82"/>
      <c r="S19" s="82"/>
      <c r="T19" s="82">
        <f t="shared" si="6"/>
        <v>0</v>
      </c>
      <c r="U19" s="82">
        <f t="shared" si="7"/>
        <v>0</v>
      </c>
      <c r="V19" s="82">
        <f t="shared" si="8"/>
        <v>0</v>
      </c>
      <c r="W19" s="82">
        <f t="shared" si="9"/>
        <v>0</v>
      </c>
      <c r="X19" s="82">
        <f t="shared" si="10"/>
        <v>0</v>
      </c>
      <c r="Y19" s="82"/>
      <c r="Z19" s="27" t="str">
        <f t="shared" si="11"/>
        <v/>
      </c>
      <c r="AA19" s="87" t="str">
        <f t="shared" si="12"/>
        <v/>
      </c>
      <c r="AB19" s="59" t="str">
        <f t="shared" si="13"/>
        <v/>
      </c>
      <c r="AC19" s="82"/>
      <c r="AD19" s="82"/>
      <c r="AE19" s="82"/>
      <c r="AF19" s="82"/>
      <c r="AG19" s="82">
        <f t="shared" si="1"/>
        <v>0</v>
      </c>
      <c r="AH19" s="82">
        <f t="shared" si="14"/>
        <v>0</v>
      </c>
      <c r="AI19" s="82">
        <f t="shared" si="15"/>
        <v>0</v>
      </c>
      <c r="AJ19" s="82">
        <f t="shared" si="16"/>
        <v>0</v>
      </c>
      <c r="AK19" s="82">
        <f t="shared" si="17"/>
        <v>0</v>
      </c>
      <c r="AL19" s="82"/>
      <c r="AM19" s="27" t="str">
        <f t="shared" si="2"/>
        <v/>
      </c>
    </row>
    <row r="20" spans="1:39" ht="15" customHeight="1">
      <c r="A20" s="59" t="e">
        <f>IF(#REF!&gt;0,ROW()-3,"")</f>
        <v>#REF!</v>
      </c>
      <c r="B20" s="87" t="str">
        <f t="shared" si="0"/>
        <v/>
      </c>
      <c r="C20" s="59" t="str">
        <f t="shared" si="3"/>
        <v/>
      </c>
      <c r="D20" s="60" t="str">
        <f t="shared" si="4"/>
        <v/>
      </c>
      <c r="E20" s="69"/>
      <c r="F20" s="69"/>
      <c r="G20" s="70"/>
      <c r="H20" s="70"/>
      <c r="I20" s="64"/>
      <c r="J20" s="64"/>
      <c r="K20" s="64"/>
      <c r="L20" s="64"/>
      <c r="M20" s="64"/>
      <c r="N20" s="64"/>
      <c r="O20" s="65" t="str">
        <f t="shared" si="5"/>
        <v/>
      </c>
      <c r="P20" s="82"/>
      <c r="Q20" s="82"/>
      <c r="R20" s="82"/>
      <c r="S20" s="82"/>
      <c r="T20" s="82">
        <f t="shared" si="6"/>
        <v>0</v>
      </c>
      <c r="U20" s="82">
        <f t="shared" si="7"/>
        <v>0</v>
      </c>
      <c r="V20" s="82">
        <f t="shared" si="8"/>
        <v>0</v>
      </c>
      <c r="W20" s="82">
        <f t="shared" si="9"/>
        <v>0</v>
      </c>
      <c r="X20" s="82">
        <f t="shared" si="10"/>
        <v>0</v>
      </c>
      <c r="Y20" s="82"/>
      <c r="Z20" s="27" t="str">
        <f t="shared" si="11"/>
        <v/>
      </c>
      <c r="AA20" s="87" t="str">
        <f t="shared" si="12"/>
        <v/>
      </c>
      <c r="AB20" s="59" t="str">
        <f t="shared" si="13"/>
        <v/>
      </c>
      <c r="AC20" s="82"/>
      <c r="AD20" s="82"/>
      <c r="AE20" s="82"/>
      <c r="AF20" s="82"/>
      <c r="AG20" s="82">
        <f t="shared" si="1"/>
        <v>0</v>
      </c>
      <c r="AH20" s="82">
        <f t="shared" si="14"/>
        <v>0</v>
      </c>
      <c r="AI20" s="82">
        <f t="shared" si="15"/>
        <v>0</v>
      </c>
      <c r="AJ20" s="82">
        <f t="shared" si="16"/>
        <v>0</v>
      </c>
      <c r="AK20" s="82">
        <f t="shared" si="17"/>
        <v>0</v>
      </c>
      <c r="AL20" s="82"/>
      <c r="AM20" s="27" t="str">
        <f t="shared" si="2"/>
        <v/>
      </c>
    </row>
    <row r="21" spans="1:39" ht="15" customHeight="1">
      <c r="A21" s="59" t="e">
        <f>IF(#REF!&gt;0,ROW()-3,"")</f>
        <v>#REF!</v>
      </c>
      <c r="B21" s="87" t="str">
        <f t="shared" si="0"/>
        <v/>
      </c>
      <c r="C21" s="59" t="str">
        <f t="shared" si="3"/>
        <v/>
      </c>
      <c r="D21" s="60" t="str">
        <f t="shared" si="4"/>
        <v/>
      </c>
      <c r="E21" s="69"/>
      <c r="F21" s="69"/>
      <c r="G21" s="70"/>
      <c r="H21" s="70"/>
      <c r="I21" s="64"/>
      <c r="J21" s="64"/>
      <c r="K21" s="64"/>
      <c r="L21" s="64"/>
      <c r="M21" s="64"/>
      <c r="N21" s="64"/>
      <c r="O21" s="65" t="str">
        <f t="shared" si="5"/>
        <v/>
      </c>
      <c r="P21" s="82"/>
      <c r="Q21" s="82"/>
      <c r="R21" s="82"/>
      <c r="S21" s="82"/>
      <c r="T21" s="82">
        <f t="shared" si="6"/>
        <v>0</v>
      </c>
      <c r="U21" s="82">
        <f t="shared" si="7"/>
        <v>0</v>
      </c>
      <c r="V21" s="82">
        <f t="shared" si="8"/>
        <v>0</v>
      </c>
      <c r="W21" s="82">
        <f t="shared" si="9"/>
        <v>0</v>
      </c>
      <c r="X21" s="82">
        <f t="shared" si="10"/>
        <v>0</v>
      </c>
      <c r="Y21" s="82"/>
      <c r="Z21" s="27" t="str">
        <f t="shared" si="11"/>
        <v/>
      </c>
      <c r="AA21" s="87" t="str">
        <f t="shared" si="12"/>
        <v/>
      </c>
      <c r="AB21" s="59" t="str">
        <f t="shared" si="13"/>
        <v/>
      </c>
      <c r="AC21" s="82"/>
      <c r="AD21" s="82"/>
      <c r="AE21" s="82"/>
      <c r="AF21" s="82"/>
      <c r="AG21" s="82">
        <f t="shared" si="1"/>
        <v>0</v>
      </c>
      <c r="AH21" s="82">
        <f t="shared" si="14"/>
        <v>0</v>
      </c>
      <c r="AI21" s="82">
        <f t="shared" si="15"/>
        <v>0</v>
      </c>
      <c r="AJ21" s="82">
        <f t="shared" si="16"/>
        <v>0</v>
      </c>
      <c r="AK21" s="82">
        <f t="shared" si="17"/>
        <v>0</v>
      </c>
      <c r="AL21" s="82"/>
      <c r="AM21" s="27" t="str">
        <f t="shared" si="2"/>
        <v/>
      </c>
    </row>
    <row r="22" spans="1:39" ht="15" customHeight="1">
      <c r="A22" s="59" t="e">
        <f>IF(#REF!&gt;0,ROW()-3,"")</f>
        <v>#REF!</v>
      </c>
      <c r="B22" s="87" t="str">
        <f t="shared" si="0"/>
        <v/>
      </c>
      <c r="C22" s="59" t="str">
        <f t="shared" si="3"/>
        <v/>
      </c>
      <c r="D22" s="60" t="str">
        <f t="shared" si="4"/>
        <v/>
      </c>
      <c r="E22" s="69"/>
      <c r="F22" s="69"/>
      <c r="G22" s="70"/>
      <c r="H22" s="70"/>
      <c r="I22" s="64"/>
      <c r="J22" s="64"/>
      <c r="K22" s="64"/>
      <c r="L22" s="64"/>
      <c r="M22" s="64"/>
      <c r="N22" s="64"/>
      <c r="O22" s="65" t="str">
        <f t="shared" si="5"/>
        <v/>
      </c>
      <c r="P22" s="82"/>
      <c r="Q22" s="82"/>
      <c r="R22" s="82"/>
      <c r="S22" s="82"/>
      <c r="T22" s="82">
        <f t="shared" si="6"/>
        <v>0</v>
      </c>
      <c r="U22" s="82">
        <f t="shared" si="7"/>
        <v>0</v>
      </c>
      <c r="V22" s="82">
        <f t="shared" si="8"/>
        <v>0</v>
      </c>
      <c r="W22" s="82">
        <f t="shared" si="9"/>
        <v>0</v>
      </c>
      <c r="X22" s="82">
        <f t="shared" si="10"/>
        <v>0</v>
      </c>
      <c r="Y22" s="82"/>
      <c r="Z22" s="27" t="str">
        <f t="shared" si="11"/>
        <v/>
      </c>
      <c r="AA22" s="87" t="str">
        <f t="shared" si="12"/>
        <v/>
      </c>
      <c r="AB22" s="59" t="str">
        <f t="shared" si="13"/>
        <v/>
      </c>
      <c r="AC22" s="82"/>
      <c r="AD22" s="82"/>
      <c r="AE22" s="82"/>
      <c r="AF22" s="82"/>
      <c r="AG22" s="82">
        <f t="shared" si="1"/>
        <v>0</v>
      </c>
      <c r="AH22" s="82">
        <f t="shared" si="14"/>
        <v>0</v>
      </c>
      <c r="AI22" s="82">
        <f t="shared" si="15"/>
        <v>0</v>
      </c>
      <c r="AJ22" s="82">
        <f t="shared" si="16"/>
        <v>0</v>
      </c>
      <c r="AK22" s="82">
        <f t="shared" si="17"/>
        <v>0</v>
      </c>
      <c r="AL22" s="82"/>
      <c r="AM22" s="27" t="str">
        <f t="shared" si="2"/>
        <v/>
      </c>
    </row>
    <row r="23" spans="1:39" ht="15" customHeight="1">
      <c r="A23" s="59" t="e">
        <f>IF(#REF!&gt;0,ROW()-3,"")</f>
        <v>#REF!</v>
      </c>
      <c r="B23" s="87" t="str">
        <f t="shared" si="0"/>
        <v/>
      </c>
      <c r="C23" s="59" t="str">
        <f t="shared" si="3"/>
        <v/>
      </c>
      <c r="D23" s="60" t="str">
        <f t="shared" si="4"/>
        <v/>
      </c>
      <c r="E23" s="69"/>
      <c r="F23" s="69"/>
      <c r="G23" s="70"/>
      <c r="H23" s="70"/>
      <c r="I23" s="64"/>
      <c r="J23" s="64"/>
      <c r="K23" s="64"/>
      <c r="L23" s="64"/>
      <c r="M23" s="64"/>
      <c r="N23" s="64"/>
      <c r="O23" s="65" t="str">
        <f t="shared" si="5"/>
        <v/>
      </c>
      <c r="P23" s="82"/>
      <c r="Q23" s="82"/>
      <c r="R23" s="82"/>
      <c r="S23" s="82"/>
      <c r="T23" s="82">
        <f t="shared" si="6"/>
        <v>0</v>
      </c>
      <c r="U23" s="82">
        <f t="shared" si="7"/>
        <v>0</v>
      </c>
      <c r="V23" s="82">
        <f t="shared" si="8"/>
        <v>0</v>
      </c>
      <c r="W23" s="82">
        <f t="shared" si="9"/>
        <v>0</v>
      </c>
      <c r="X23" s="82">
        <f t="shared" si="10"/>
        <v>0</v>
      </c>
      <c r="Y23" s="82"/>
      <c r="Z23" s="27" t="str">
        <f t="shared" si="11"/>
        <v/>
      </c>
      <c r="AA23" s="87" t="str">
        <f t="shared" si="12"/>
        <v/>
      </c>
      <c r="AB23" s="59" t="str">
        <f t="shared" si="13"/>
        <v/>
      </c>
      <c r="AC23" s="82"/>
      <c r="AD23" s="82"/>
      <c r="AE23" s="82"/>
      <c r="AF23" s="82"/>
      <c r="AG23" s="82">
        <f t="shared" si="1"/>
        <v>0</v>
      </c>
      <c r="AH23" s="82">
        <f t="shared" si="14"/>
        <v>0</v>
      </c>
      <c r="AI23" s="82">
        <f t="shared" si="15"/>
        <v>0</v>
      </c>
      <c r="AJ23" s="82">
        <f t="shared" si="16"/>
        <v>0</v>
      </c>
      <c r="AK23" s="82">
        <f t="shared" si="17"/>
        <v>0</v>
      </c>
      <c r="AL23" s="82"/>
      <c r="AM23" s="27" t="str">
        <f t="shared" si="2"/>
        <v/>
      </c>
    </row>
    <row r="24" spans="1:39" ht="15" customHeight="1">
      <c r="A24" s="59" t="e">
        <f>IF(#REF!&gt;0,ROW()-3,"")</f>
        <v>#REF!</v>
      </c>
      <c r="B24" s="87" t="str">
        <f t="shared" si="0"/>
        <v/>
      </c>
      <c r="C24" s="59" t="str">
        <f t="shared" si="3"/>
        <v/>
      </c>
      <c r="D24" s="60" t="str">
        <f t="shared" si="4"/>
        <v/>
      </c>
      <c r="E24" s="61"/>
      <c r="F24" s="61"/>
      <c r="G24" s="62"/>
      <c r="H24" s="63"/>
      <c r="I24" s="64"/>
      <c r="J24" s="64"/>
      <c r="K24" s="64"/>
      <c r="L24" s="64"/>
      <c r="M24" s="64"/>
      <c r="N24" s="64"/>
      <c r="O24" s="65" t="str">
        <f t="shared" si="5"/>
        <v/>
      </c>
      <c r="P24" s="82"/>
      <c r="Q24" s="82"/>
      <c r="R24" s="82"/>
      <c r="S24" s="82"/>
      <c r="T24" s="82">
        <f t="shared" si="6"/>
        <v>0</v>
      </c>
      <c r="U24" s="82">
        <f t="shared" si="7"/>
        <v>0</v>
      </c>
      <c r="V24" s="82">
        <f t="shared" si="8"/>
        <v>0</v>
      </c>
      <c r="W24" s="82">
        <f t="shared" si="9"/>
        <v>0</v>
      </c>
      <c r="X24" s="82">
        <f t="shared" si="10"/>
        <v>0</v>
      </c>
      <c r="Y24" s="82"/>
      <c r="Z24" s="27" t="str">
        <f t="shared" si="11"/>
        <v/>
      </c>
      <c r="AA24" s="87" t="str">
        <f t="shared" si="12"/>
        <v/>
      </c>
      <c r="AB24" s="59" t="str">
        <f t="shared" si="13"/>
        <v/>
      </c>
      <c r="AC24" s="82"/>
      <c r="AD24" s="82"/>
      <c r="AE24" s="82"/>
      <c r="AF24" s="82"/>
      <c r="AG24" s="82">
        <f t="shared" si="1"/>
        <v>0</v>
      </c>
      <c r="AH24" s="82">
        <f t="shared" si="14"/>
        <v>0</v>
      </c>
      <c r="AI24" s="82">
        <f t="shared" si="15"/>
        <v>0</v>
      </c>
      <c r="AJ24" s="82">
        <f t="shared" si="16"/>
        <v>0</v>
      </c>
      <c r="AK24" s="82">
        <f t="shared" si="17"/>
        <v>0</v>
      </c>
      <c r="AL24" s="82"/>
      <c r="AM24" s="27" t="str">
        <f t="shared" si="2"/>
        <v/>
      </c>
    </row>
    <row r="25" spans="1:39" ht="15" customHeight="1">
      <c r="A25" s="59" t="e">
        <f>IF(#REF!&gt;0,ROW()-3,"")</f>
        <v>#REF!</v>
      </c>
      <c r="B25" s="87" t="str">
        <f t="shared" si="0"/>
        <v/>
      </c>
      <c r="C25" s="59" t="str">
        <f t="shared" si="3"/>
        <v/>
      </c>
      <c r="D25" s="60" t="str">
        <f t="shared" si="4"/>
        <v/>
      </c>
      <c r="E25" s="69"/>
      <c r="F25" s="69"/>
      <c r="G25" s="70"/>
      <c r="H25" s="70"/>
      <c r="I25" s="64"/>
      <c r="J25" s="64"/>
      <c r="K25" s="64"/>
      <c r="L25" s="64"/>
      <c r="M25" s="64"/>
      <c r="N25" s="64"/>
      <c r="O25" s="65" t="str">
        <f t="shared" si="5"/>
        <v/>
      </c>
      <c r="P25" s="82"/>
      <c r="Q25" s="82"/>
      <c r="R25" s="82"/>
      <c r="S25" s="82"/>
      <c r="T25" s="82">
        <f t="shared" si="6"/>
        <v>0</v>
      </c>
      <c r="U25" s="82">
        <f t="shared" si="7"/>
        <v>0</v>
      </c>
      <c r="V25" s="82">
        <f t="shared" si="8"/>
        <v>0</v>
      </c>
      <c r="W25" s="82">
        <f t="shared" si="9"/>
        <v>0</v>
      </c>
      <c r="X25" s="82">
        <f t="shared" si="10"/>
        <v>0</v>
      </c>
      <c r="Y25" s="82"/>
      <c r="Z25" s="27" t="str">
        <f t="shared" si="11"/>
        <v/>
      </c>
      <c r="AA25" s="87" t="str">
        <f t="shared" si="12"/>
        <v/>
      </c>
      <c r="AB25" s="59" t="str">
        <f t="shared" si="13"/>
        <v/>
      </c>
      <c r="AC25" s="82"/>
      <c r="AD25" s="82"/>
      <c r="AE25" s="82"/>
      <c r="AF25" s="82"/>
      <c r="AG25" s="82">
        <f t="shared" si="1"/>
        <v>0</v>
      </c>
      <c r="AH25" s="82">
        <f t="shared" si="14"/>
        <v>0</v>
      </c>
      <c r="AI25" s="82">
        <f t="shared" si="15"/>
        <v>0</v>
      </c>
      <c r="AJ25" s="82">
        <f t="shared" si="16"/>
        <v>0</v>
      </c>
      <c r="AK25" s="82">
        <f t="shared" si="17"/>
        <v>0</v>
      </c>
      <c r="AL25" s="82"/>
      <c r="AM25" s="27" t="str">
        <f t="shared" si="2"/>
        <v/>
      </c>
    </row>
    <row r="26" spans="1:39" ht="15" customHeight="1">
      <c r="A26" s="59" t="e">
        <f>IF(#REF!&gt;0,ROW()-3,"")</f>
        <v>#REF!</v>
      </c>
      <c r="B26" s="87" t="str">
        <f t="shared" si="0"/>
        <v/>
      </c>
      <c r="C26" s="59" t="str">
        <f t="shared" si="3"/>
        <v/>
      </c>
      <c r="D26" s="60" t="str">
        <f t="shared" si="4"/>
        <v/>
      </c>
      <c r="E26" s="69"/>
      <c r="F26" s="69"/>
      <c r="G26" s="70"/>
      <c r="H26" s="70"/>
      <c r="I26" s="64"/>
      <c r="J26" s="64"/>
      <c r="K26" s="64"/>
      <c r="L26" s="64"/>
      <c r="M26" s="64"/>
      <c r="N26" s="64"/>
      <c r="O26" s="65" t="str">
        <f t="shared" si="5"/>
        <v/>
      </c>
      <c r="P26" s="82"/>
      <c r="Q26" s="82"/>
      <c r="R26" s="82"/>
      <c r="S26" s="82"/>
      <c r="T26" s="82">
        <f t="shared" si="6"/>
        <v>0</v>
      </c>
      <c r="U26" s="82">
        <f t="shared" si="7"/>
        <v>0</v>
      </c>
      <c r="V26" s="82">
        <f t="shared" si="8"/>
        <v>0</v>
      </c>
      <c r="W26" s="82">
        <f t="shared" si="9"/>
        <v>0</v>
      </c>
      <c r="X26" s="82">
        <f t="shared" si="10"/>
        <v>0</v>
      </c>
      <c r="Y26" s="82"/>
      <c r="Z26" s="27" t="str">
        <f t="shared" si="11"/>
        <v/>
      </c>
      <c r="AA26" s="87" t="str">
        <f t="shared" si="12"/>
        <v/>
      </c>
      <c r="AB26" s="59" t="str">
        <f t="shared" si="13"/>
        <v/>
      </c>
      <c r="AC26" s="82"/>
      <c r="AD26" s="82"/>
      <c r="AE26" s="82"/>
      <c r="AF26" s="82"/>
      <c r="AG26" s="82">
        <f t="shared" si="1"/>
        <v>0</v>
      </c>
      <c r="AH26" s="82">
        <f t="shared" si="14"/>
        <v>0</v>
      </c>
      <c r="AI26" s="82">
        <f t="shared" si="15"/>
        <v>0</v>
      </c>
      <c r="AJ26" s="82">
        <f t="shared" si="16"/>
        <v>0</v>
      </c>
      <c r="AK26" s="82">
        <f t="shared" si="17"/>
        <v>0</v>
      </c>
      <c r="AL26" s="82"/>
      <c r="AM26" s="27" t="str">
        <f t="shared" si="2"/>
        <v/>
      </c>
    </row>
    <row r="27" spans="1:39" ht="15" customHeight="1">
      <c r="A27" s="59" t="e">
        <f>IF(#REF!&gt;0,ROW()-3,"")</f>
        <v>#REF!</v>
      </c>
      <c r="B27" s="87" t="str">
        <f t="shared" si="0"/>
        <v/>
      </c>
      <c r="C27" s="59" t="str">
        <f t="shared" si="3"/>
        <v/>
      </c>
      <c r="D27" s="60" t="str">
        <f t="shared" si="4"/>
        <v/>
      </c>
      <c r="E27" s="69"/>
      <c r="F27" s="69"/>
      <c r="G27" s="70"/>
      <c r="H27" s="70"/>
      <c r="I27" s="64"/>
      <c r="J27" s="64"/>
      <c r="K27" s="64"/>
      <c r="L27" s="64"/>
      <c r="M27" s="64"/>
      <c r="N27" s="64"/>
      <c r="O27" s="65" t="str">
        <f t="shared" si="5"/>
        <v/>
      </c>
      <c r="P27" s="82"/>
      <c r="Q27" s="82"/>
      <c r="R27" s="82"/>
      <c r="S27" s="82"/>
      <c r="T27" s="82">
        <f t="shared" si="6"/>
        <v>0</v>
      </c>
      <c r="U27" s="82">
        <f t="shared" si="7"/>
        <v>0</v>
      </c>
      <c r="V27" s="82">
        <f t="shared" si="8"/>
        <v>0</v>
      </c>
      <c r="W27" s="82">
        <f t="shared" si="9"/>
        <v>0</v>
      </c>
      <c r="X27" s="82">
        <f t="shared" si="10"/>
        <v>0</v>
      </c>
      <c r="Y27" s="82"/>
      <c r="Z27" s="27" t="str">
        <f t="shared" si="11"/>
        <v/>
      </c>
      <c r="AA27" s="87" t="str">
        <f t="shared" si="12"/>
        <v/>
      </c>
      <c r="AB27" s="59" t="str">
        <f t="shared" si="13"/>
        <v/>
      </c>
      <c r="AC27" s="82"/>
      <c r="AD27" s="82"/>
      <c r="AE27" s="82"/>
      <c r="AF27" s="82"/>
      <c r="AG27" s="82">
        <f t="shared" si="1"/>
        <v>0</v>
      </c>
      <c r="AH27" s="82">
        <f t="shared" si="14"/>
        <v>0</v>
      </c>
      <c r="AI27" s="82">
        <f t="shared" si="15"/>
        <v>0</v>
      </c>
      <c r="AJ27" s="82">
        <f t="shared" si="16"/>
        <v>0</v>
      </c>
      <c r="AK27" s="82">
        <f t="shared" si="17"/>
        <v>0</v>
      </c>
      <c r="AL27" s="82"/>
      <c r="AM27" s="27" t="str">
        <f t="shared" si="2"/>
        <v/>
      </c>
    </row>
    <row r="28" spans="1:39" ht="15" customHeight="1">
      <c r="A28" s="59" t="e">
        <f>IF(#REF!&gt;0,ROW()-3,"")</f>
        <v>#REF!</v>
      </c>
      <c r="B28" s="87" t="str">
        <f t="shared" si="0"/>
        <v/>
      </c>
      <c r="C28" s="59" t="str">
        <f t="shared" si="3"/>
        <v/>
      </c>
      <c r="D28" s="60" t="str">
        <f t="shared" si="4"/>
        <v/>
      </c>
      <c r="E28" s="69"/>
      <c r="F28" s="69"/>
      <c r="G28" s="70"/>
      <c r="H28" s="70"/>
      <c r="I28" s="64"/>
      <c r="J28" s="64"/>
      <c r="K28" s="64"/>
      <c r="L28" s="64"/>
      <c r="M28" s="64"/>
      <c r="N28" s="64"/>
      <c r="O28" s="65" t="str">
        <f t="shared" si="5"/>
        <v/>
      </c>
      <c r="P28" s="82"/>
      <c r="Q28" s="82"/>
      <c r="R28" s="82"/>
      <c r="S28" s="82"/>
      <c r="T28" s="82">
        <f t="shared" si="6"/>
        <v>0</v>
      </c>
      <c r="U28" s="82">
        <f t="shared" si="7"/>
        <v>0</v>
      </c>
      <c r="V28" s="82">
        <f t="shared" si="8"/>
        <v>0</v>
      </c>
      <c r="W28" s="82">
        <f t="shared" si="9"/>
        <v>0</v>
      </c>
      <c r="X28" s="82">
        <f t="shared" si="10"/>
        <v>0</v>
      </c>
      <c r="Y28" s="82"/>
      <c r="Z28" s="27" t="str">
        <f t="shared" si="11"/>
        <v/>
      </c>
      <c r="AA28" s="87" t="str">
        <f t="shared" si="12"/>
        <v/>
      </c>
      <c r="AB28" s="59" t="str">
        <f t="shared" si="13"/>
        <v/>
      </c>
      <c r="AC28" s="82"/>
      <c r="AD28" s="82"/>
      <c r="AE28" s="82"/>
      <c r="AF28" s="82"/>
      <c r="AG28" s="82">
        <f t="shared" si="1"/>
        <v>0</v>
      </c>
      <c r="AH28" s="82">
        <f t="shared" si="14"/>
        <v>0</v>
      </c>
      <c r="AI28" s="82">
        <f t="shared" si="15"/>
        <v>0</v>
      </c>
      <c r="AJ28" s="82">
        <f t="shared" si="16"/>
        <v>0</v>
      </c>
      <c r="AK28" s="82">
        <f t="shared" si="17"/>
        <v>0</v>
      </c>
      <c r="AL28" s="82"/>
      <c r="AM28" s="27" t="str">
        <f t="shared" si="2"/>
        <v/>
      </c>
    </row>
    <row r="29" spans="1:39" ht="15" customHeight="1">
      <c r="A29" s="59" t="e">
        <f>IF(#REF!&gt;0,ROW()-3,"")</f>
        <v>#REF!</v>
      </c>
      <c r="B29" s="87" t="str">
        <f t="shared" si="0"/>
        <v/>
      </c>
      <c r="C29" s="59" t="str">
        <f t="shared" si="3"/>
        <v/>
      </c>
      <c r="D29" s="60" t="str">
        <f t="shared" si="4"/>
        <v/>
      </c>
      <c r="E29" s="69"/>
      <c r="F29" s="69"/>
      <c r="G29" s="70"/>
      <c r="H29" s="70"/>
      <c r="I29" s="64"/>
      <c r="J29" s="64"/>
      <c r="K29" s="64"/>
      <c r="L29" s="64"/>
      <c r="M29" s="64"/>
      <c r="N29" s="64"/>
      <c r="O29" s="65" t="str">
        <f t="shared" si="5"/>
        <v/>
      </c>
      <c r="P29" s="82"/>
      <c r="Q29" s="82"/>
      <c r="R29" s="82"/>
      <c r="S29" s="82"/>
      <c r="T29" s="82">
        <f t="shared" si="6"/>
        <v>0</v>
      </c>
      <c r="U29" s="82">
        <f t="shared" si="7"/>
        <v>0</v>
      </c>
      <c r="V29" s="82">
        <f t="shared" si="8"/>
        <v>0</v>
      </c>
      <c r="W29" s="82">
        <f t="shared" si="9"/>
        <v>0</v>
      </c>
      <c r="X29" s="82">
        <f t="shared" si="10"/>
        <v>0</v>
      </c>
      <c r="Y29" s="82"/>
      <c r="Z29" s="27" t="str">
        <f t="shared" si="11"/>
        <v/>
      </c>
      <c r="AA29" s="87" t="str">
        <f t="shared" si="12"/>
        <v/>
      </c>
      <c r="AB29" s="59" t="str">
        <f t="shared" si="13"/>
        <v/>
      </c>
      <c r="AC29" s="82"/>
      <c r="AD29" s="82"/>
      <c r="AE29" s="82"/>
      <c r="AF29" s="82"/>
      <c r="AG29" s="82">
        <f t="shared" si="1"/>
        <v>0</v>
      </c>
      <c r="AH29" s="82">
        <f t="shared" si="14"/>
        <v>0</v>
      </c>
      <c r="AI29" s="82">
        <f t="shared" si="15"/>
        <v>0</v>
      </c>
      <c r="AJ29" s="82">
        <f t="shared" si="16"/>
        <v>0</v>
      </c>
      <c r="AK29" s="82">
        <f t="shared" si="17"/>
        <v>0</v>
      </c>
      <c r="AL29" s="82"/>
      <c r="AM29" s="27" t="str">
        <f t="shared" si="2"/>
        <v/>
      </c>
    </row>
    <row r="30" spans="1:39" ht="15" customHeight="1">
      <c r="A30" s="59" t="e">
        <f>IF(#REF!&gt;0,ROW()-3,"")</f>
        <v>#REF!</v>
      </c>
      <c r="B30" s="87" t="str">
        <f t="shared" si="0"/>
        <v/>
      </c>
      <c r="C30" s="59" t="str">
        <f t="shared" si="3"/>
        <v/>
      </c>
      <c r="D30" s="60" t="str">
        <f t="shared" si="4"/>
        <v/>
      </c>
      <c r="E30" s="69"/>
      <c r="F30" s="69"/>
      <c r="G30" s="70"/>
      <c r="H30" s="70"/>
      <c r="I30" s="64"/>
      <c r="J30" s="64"/>
      <c r="K30" s="64"/>
      <c r="L30" s="64"/>
      <c r="M30" s="64"/>
      <c r="N30" s="64"/>
      <c r="O30" s="65" t="str">
        <f t="shared" si="5"/>
        <v/>
      </c>
      <c r="P30" s="82"/>
      <c r="Q30" s="82"/>
      <c r="R30" s="82"/>
      <c r="S30" s="82"/>
      <c r="T30" s="82">
        <f t="shared" si="6"/>
        <v>0</v>
      </c>
      <c r="U30" s="82">
        <f t="shared" si="7"/>
        <v>0</v>
      </c>
      <c r="V30" s="82">
        <f t="shared" si="8"/>
        <v>0</v>
      </c>
      <c r="W30" s="82">
        <f t="shared" si="9"/>
        <v>0</v>
      </c>
      <c r="X30" s="82">
        <f t="shared" si="10"/>
        <v>0</v>
      </c>
      <c r="Y30" s="82"/>
      <c r="Z30" s="27" t="str">
        <f t="shared" si="11"/>
        <v/>
      </c>
      <c r="AA30" s="87" t="str">
        <f t="shared" si="12"/>
        <v/>
      </c>
      <c r="AB30" s="59" t="str">
        <f t="shared" si="13"/>
        <v/>
      </c>
      <c r="AC30" s="82"/>
      <c r="AD30" s="82"/>
      <c r="AE30" s="82"/>
      <c r="AF30" s="82"/>
      <c r="AG30" s="82">
        <f t="shared" si="1"/>
        <v>0</v>
      </c>
      <c r="AH30" s="82">
        <f t="shared" si="14"/>
        <v>0</v>
      </c>
      <c r="AI30" s="82">
        <f t="shared" si="15"/>
        <v>0</v>
      </c>
      <c r="AJ30" s="82">
        <f t="shared" si="16"/>
        <v>0</v>
      </c>
      <c r="AK30" s="82">
        <f t="shared" si="17"/>
        <v>0</v>
      </c>
      <c r="AL30" s="82"/>
      <c r="AM30" s="27" t="str">
        <f t="shared" si="2"/>
        <v/>
      </c>
    </row>
    <row r="31" spans="1:39" ht="15" customHeight="1">
      <c r="A31" s="59" t="e">
        <f>IF(#REF!&gt;0,ROW()-3,"")</f>
        <v>#REF!</v>
      </c>
      <c r="B31" s="87" t="str">
        <f t="shared" si="0"/>
        <v/>
      </c>
      <c r="C31" s="59" t="str">
        <f t="shared" si="3"/>
        <v/>
      </c>
      <c r="D31" s="60" t="str">
        <f t="shared" si="4"/>
        <v/>
      </c>
      <c r="E31" s="69"/>
      <c r="F31" s="69"/>
      <c r="G31" s="70"/>
      <c r="H31" s="70"/>
      <c r="I31" s="64"/>
      <c r="J31" s="64"/>
      <c r="K31" s="64"/>
      <c r="L31" s="64"/>
      <c r="M31" s="64"/>
      <c r="N31" s="64"/>
      <c r="O31" s="65" t="str">
        <f t="shared" si="5"/>
        <v/>
      </c>
      <c r="P31" s="82"/>
      <c r="Q31" s="82"/>
      <c r="R31" s="82"/>
      <c r="S31" s="82"/>
      <c r="T31" s="82">
        <f t="shared" si="6"/>
        <v>0</v>
      </c>
      <c r="U31" s="82">
        <f t="shared" si="7"/>
        <v>0</v>
      </c>
      <c r="V31" s="82">
        <f t="shared" si="8"/>
        <v>0</v>
      </c>
      <c r="W31" s="82">
        <f t="shared" si="9"/>
        <v>0</v>
      </c>
      <c r="X31" s="82">
        <f t="shared" si="10"/>
        <v>0</v>
      </c>
      <c r="Y31" s="82"/>
      <c r="Z31" s="27" t="str">
        <f t="shared" si="11"/>
        <v/>
      </c>
      <c r="AA31" s="87" t="str">
        <f t="shared" si="12"/>
        <v/>
      </c>
      <c r="AB31" s="59" t="str">
        <f t="shared" si="13"/>
        <v/>
      </c>
      <c r="AC31" s="82"/>
      <c r="AD31" s="82"/>
      <c r="AE31" s="82"/>
      <c r="AF31" s="82"/>
      <c r="AG31" s="82">
        <f t="shared" si="1"/>
        <v>0</v>
      </c>
      <c r="AH31" s="82">
        <f t="shared" si="14"/>
        <v>0</v>
      </c>
      <c r="AI31" s="82">
        <f t="shared" si="15"/>
        <v>0</v>
      </c>
      <c r="AJ31" s="82">
        <f t="shared" si="16"/>
        <v>0</v>
      </c>
      <c r="AK31" s="82">
        <f t="shared" si="17"/>
        <v>0</v>
      </c>
      <c r="AL31" s="82"/>
      <c r="AM31" s="27" t="str">
        <f t="shared" si="2"/>
        <v/>
      </c>
    </row>
    <row r="32" spans="1:39" ht="15" customHeight="1">
      <c r="A32" s="59" t="e">
        <f>IF(#REF!&gt;0,ROW()-3,"")</f>
        <v>#REF!</v>
      </c>
      <c r="B32" s="87" t="str">
        <f t="shared" si="0"/>
        <v/>
      </c>
      <c r="C32" s="59" t="str">
        <f t="shared" ref="C32:C54" si="18">IF(B32="","",IF(COUNTIF($B$10:$B$106,B32)&gt;1, "=", ""))</f>
        <v/>
      </c>
      <c r="D32" s="60" t="str">
        <f t="shared" ref="D32:D54" si="19">IF(AA32&lt;=H$60,"FINALE","")</f>
        <v/>
      </c>
      <c r="E32" s="66"/>
      <c r="F32" s="66"/>
      <c r="G32" s="66"/>
      <c r="H32" s="66"/>
      <c r="I32" s="64"/>
      <c r="J32" s="64"/>
      <c r="K32" s="64"/>
      <c r="L32" s="64"/>
      <c r="M32" s="64"/>
      <c r="N32" s="64"/>
      <c r="O32" s="65" t="str">
        <f t="shared" si="5"/>
        <v/>
      </c>
      <c r="P32" s="82"/>
      <c r="Q32" s="82"/>
      <c r="R32" s="82"/>
      <c r="S32" s="82"/>
      <c r="T32" s="82">
        <f t="shared" si="6"/>
        <v>0</v>
      </c>
      <c r="U32" s="82">
        <f t="shared" si="7"/>
        <v>0</v>
      </c>
      <c r="V32" s="82">
        <f t="shared" si="8"/>
        <v>0</v>
      </c>
      <c r="W32" s="82">
        <f t="shared" si="9"/>
        <v>0</v>
      </c>
      <c r="X32" s="82">
        <f t="shared" si="10"/>
        <v>0</v>
      </c>
      <c r="Y32" s="82"/>
      <c r="Z32" s="27" t="str">
        <f t="shared" si="11"/>
        <v/>
      </c>
      <c r="AA32" s="87" t="str">
        <f t="shared" si="12"/>
        <v/>
      </c>
      <c r="AB32" s="59" t="str">
        <f t="shared" si="13"/>
        <v/>
      </c>
      <c r="AC32" s="82"/>
      <c r="AD32" s="82"/>
      <c r="AE32" s="82"/>
      <c r="AF32" s="82"/>
      <c r="AG32" s="82">
        <f t="shared" si="1"/>
        <v>0</v>
      </c>
      <c r="AH32" s="82">
        <f t="shared" si="14"/>
        <v>0</v>
      </c>
      <c r="AI32" s="82">
        <f t="shared" si="15"/>
        <v>0</v>
      </c>
      <c r="AJ32" s="82">
        <f t="shared" si="16"/>
        <v>0</v>
      </c>
      <c r="AK32" s="82">
        <f t="shared" si="17"/>
        <v>0</v>
      </c>
      <c r="AL32" s="82"/>
      <c r="AM32" s="27" t="str">
        <f t="shared" si="2"/>
        <v/>
      </c>
    </row>
    <row r="33" spans="1:39" ht="15" customHeight="1">
      <c r="A33" s="59" t="e">
        <f>IF(#REF!&gt;0,ROW()-3,"")</f>
        <v>#REF!</v>
      </c>
      <c r="B33" s="87" t="str">
        <f t="shared" si="0"/>
        <v/>
      </c>
      <c r="C33" s="59" t="str">
        <f t="shared" si="18"/>
        <v/>
      </c>
      <c r="D33" s="60" t="str">
        <f t="shared" si="19"/>
        <v/>
      </c>
      <c r="E33" s="66"/>
      <c r="F33" s="66"/>
      <c r="G33" s="66"/>
      <c r="H33" s="66"/>
      <c r="I33" s="64"/>
      <c r="J33" s="64"/>
      <c r="K33" s="64"/>
      <c r="L33" s="64"/>
      <c r="M33" s="64"/>
      <c r="N33" s="64"/>
      <c r="O33" s="65" t="str">
        <f t="shared" si="5"/>
        <v/>
      </c>
      <c r="P33" s="82"/>
      <c r="Q33" s="82"/>
      <c r="R33" s="82"/>
      <c r="S33" s="82"/>
      <c r="T33" s="82">
        <f t="shared" si="6"/>
        <v>0</v>
      </c>
      <c r="U33" s="82">
        <f t="shared" si="7"/>
        <v>0</v>
      </c>
      <c r="V33" s="82">
        <f t="shared" si="8"/>
        <v>0</v>
      </c>
      <c r="W33" s="82">
        <f t="shared" si="9"/>
        <v>0</v>
      </c>
      <c r="X33" s="82">
        <f t="shared" si="10"/>
        <v>0</v>
      </c>
      <c r="Y33" s="82"/>
      <c r="Z33" s="27" t="str">
        <f t="shared" si="11"/>
        <v/>
      </c>
      <c r="AA33" s="87" t="str">
        <f t="shared" si="12"/>
        <v/>
      </c>
      <c r="AB33" s="59" t="str">
        <f t="shared" si="13"/>
        <v/>
      </c>
      <c r="AC33" s="82"/>
      <c r="AD33" s="82"/>
      <c r="AE33" s="82"/>
      <c r="AF33" s="82"/>
      <c r="AG33" s="82">
        <f t="shared" si="1"/>
        <v>0</v>
      </c>
      <c r="AH33" s="82">
        <f t="shared" si="14"/>
        <v>0</v>
      </c>
      <c r="AI33" s="82">
        <f t="shared" si="15"/>
        <v>0</v>
      </c>
      <c r="AJ33" s="82">
        <f t="shared" si="16"/>
        <v>0</v>
      </c>
      <c r="AK33" s="82">
        <f t="shared" si="17"/>
        <v>0</v>
      </c>
      <c r="AL33" s="82"/>
      <c r="AM33" s="27" t="str">
        <f t="shared" si="2"/>
        <v/>
      </c>
    </row>
    <row r="34" spans="1:39" ht="15" customHeight="1">
      <c r="A34" s="59" t="e">
        <f>IF(#REF!&gt;0,ROW()-3,"")</f>
        <v>#REF!</v>
      </c>
      <c r="B34" s="87" t="str">
        <f t="shared" si="0"/>
        <v/>
      </c>
      <c r="C34" s="59" t="str">
        <f t="shared" si="18"/>
        <v/>
      </c>
      <c r="D34" s="60" t="str">
        <f t="shared" si="19"/>
        <v/>
      </c>
      <c r="E34" s="66"/>
      <c r="F34" s="66"/>
      <c r="G34" s="66"/>
      <c r="H34" s="66"/>
      <c r="I34" s="64"/>
      <c r="J34" s="64"/>
      <c r="K34" s="64"/>
      <c r="L34" s="64"/>
      <c r="M34" s="64"/>
      <c r="N34" s="64"/>
      <c r="O34" s="65" t="str">
        <f t="shared" si="5"/>
        <v/>
      </c>
      <c r="P34" s="82"/>
      <c r="Q34" s="82"/>
      <c r="R34" s="82"/>
      <c r="S34" s="82"/>
      <c r="T34" s="82">
        <f t="shared" si="6"/>
        <v>0</v>
      </c>
      <c r="U34" s="82">
        <f t="shared" si="7"/>
        <v>0</v>
      </c>
      <c r="V34" s="82">
        <f t="shared" si="8"/>
        <v>0</v>
      </c>
      <c r="W34" s="82">
        <f t="shared" si="9"/>
        <v>0</v>
      </c>
      <c r="X34" s="82">
        <f t="shared" si="10"/>
        <v>0</v>
      </c>
      <c r="Y34" s="82"/>
      <c r="Z34" s="27" t="str">
        <f t="shared" si="11"/>
        <v/>
      </c>
      <c r="AA34" s="87" t="str">
        <f t="shared" si="12"/>
        <v/>
      </c>
      <c r="AB34" s="59" t="str">
        <f t="shared" si="13"/>
        <v/>
      </c>
      <c r="AC34" s="82"/>
      <c r="AD34" s="82"/>
      <c r="AE34" s="82"/>
      <c r="AF34" s="82"/>
      <c r="AG34" s="82">
        <f t="shared" si="1"/>
        <v>0</v>
      </c>
      <c r="AH34" s="82">
        <f t="shared" si="14"/>
        <v>0</v>
      </c>
      <c r="AI34" s="82">
        <f t="shared" si="15"/>
        <v>0</v>
      </c>
      <c r="AJ34" s="82">
        <f t="shared" si="16"/>
        <v>0</v>
      </c>
      <c r="AK34" s="82">
        <f t="shared" si="17"/>
        <v>0</v>
      </c>
      <c r="AL34" s="82"/>
      <c r="AM34" s="27" t="str">
        <f t="shared" si="2"/>
        <v/>
      </c>
    </row>
    <row r="35" spans="1:39" ht="15" customHeight="1">
      <c r="A35" s="59" t="e">
        <f>IF(#REF!&gt;0,ROW()-3,"")</f>
        <v>#REF!</v>
      </c>
      <c r="B35" s="87" t="str">
        <f t="shared" si="0"/>
        <v/>
      </c>
      <c r="C35" s="59" t="str">
        <f t="shared" si="18"/>
        <v/>
      </c>
      <c r="D35" s="60" t="str">
        <f t="shared" si="19"/>
        <v/>
      </c>
      <c r="E35" s="66"/>
      <c r="F35" s="66"/>
      <c r="G35" s="66"/>
      <c r="H35" s="66"/>
      <c r="I35" s="64"/>
      <c r="J35" s="64"/>
      <c r="K35" s="64"/>
      <c r="L35" s="64"/>
      <c r="M35" s="64"/>
      <c r="N35" s="64"/>
      <c r="O35" s="65" t="str">
        <f t="shared" si="5"/>
        <v/>
      </c>
      <c r="P35" s="82"/>
      <c r="Q35" s="82"/>
      <c r="R35" s="82"/>
      <c r="S35" s="82"/>
      <c r="T35" s="82">
        <f t="shared" si="6"/>
        <v>0</v>
      </c>
      <c r="U35" s="82">
        <f t="shared" si="7"/>
        <v>0</v>
      </c>
      <c r="V35" s="82">
        <f t="shared" si="8"/>
        <v>0</v>
      </c>
      <c r="W35" s="82">
        <f t="shared" si="9"/>
        <v>0</v>
      </c>
      <c r="X35" s="82">
        <f t="shared" si="10"/>
        <v>0</v>
      </c>
      <c r="Y35" s="82"/>
      <c r="Z35" s="27" t="str">
        <f t="shared" si="11"/>
        <v/>
      </c>
      <c r="AA35" s="87" t="str">
        <f t="shared" si="12"/>
        <v/>
      </c>
      <c r="AB35" s="59" t="str">
        <f t="shared" si="13"/>
        <v/>
      </c>
      <c r="AC35" s="82"/>
      <c r="AD35" s="82"/>
      <c r="AE35" s="82"/>
      <c r="AF35" s="82"/>
      <c r="AG35" s="82">
        <f t="shared" si="1"/>
        <v>0</v>
      </c>
      <c r="AH35" s="82">
        <f t="shared" si="14"/>
        <v>0</v>
      </c>
      <c r="AI35" s="82">
        <f t="shared" si="15"/>
        <v>0</v>
      </c>
      <c r="AJ35" s="82">
        <f t="shared" si="16"/>
        <v>0</v>
      </c>
      <c r="AK35" s="82">
        <f t="shared" si="17"/>
        <v>0</v>
      </c>
      <c r="AL35" s="82"/>
      <c r="AM35" s="27" t="str">
        <f t="shared" si="2"/>
        <v/>
      </c>
    </row>
    <row r="36" spans="1:39" ht="15" customHeight="1">
      <c r="A36" s="59" t="e">
        <f>IF(#REF!&gt;0,ROW()-3,"")</f>
        <v>#REF!</v>
      </c>
      <c r="B36" s="87" t="str">
        <f t="shared" si="0"/>
        <v/>
      </c>
      <c r="C36" s="59" t="str">
        <f t="shared" si="18"/>
        <v/>
      </c>
      <c r="D36" s="60" t="str">
        <f t="shared" si="19"/>
        <v/>
      </c>
      <c r="E36" s="66"/>
      <c r="F36" s="66"/>
      <c r="G36" s="66"/>
      <c r="H36" s="66"/>
      <c r="I36" s="64"/>
      <c r="J36" s="64"/>
      <c r="K36" s="64"/>
      <c r="L36" s="64"/>
      <c r="M36" s="64"/>
      <c r="N36" s="64"/>
      <c r="O36" s="65" t="str">
        <f t="shared" si="5"/>
        <v/>
      </c>
      <c r="P36" s="82"/>
      <c r="Q36" s="82"/>
      <c r="R36" s="82"/>
      <c r="S36" s="82"/>
      <c r="T36" s="82">
        <f t="shared" si="6"/>
        <v>0</v>
      </c>
      <c r="U36" s="82">
        <f t="shared" si="7"/>
        <v>0</v>
      </c>
      <c r="V36" s="82">
        <f t="shared" si="8"/>
        <v>0</v>
      </c>
      <c r="W36" s="82">
        <f t="shared" si="9"/>
        <v>0</v>
      </c>
      <c r="X36" s="82">
        <f t="shared" si="10"/>
        <v>0</v>
      </c>
      <c r="Y36" s="82"/>
      <c r="Z36" s="27" t="str">
        <f t="shared" si="11"/>
        <v/>
      </c>
      <c r="AA36" s="87" t="str">
        <f t="shared" si="12"/>
        <v/>
      </c>
      <c r="AB36" s="59" t="str">
        <f t="shared" si="13"/>
        <v/>
      </c>
      <c r="AC36" s="82"/>
      <c r="AD36" s="82"/>
      <c r="AE36" s="82"/>
      <c r="AF36" s="82"/>
      <c r="AG36" s="82">
        <f t="shared" si="1"/>
        <v>0</v>
      </c>
      <c r="AH36" s="82">
        <f t="shared" si="14"/>
        <v>0</v>
      </c>
      <c r="AI36" s="82">
        <f t="shared" si="15"/>
        <v>0</v>
      </c>
      <c r="AJ36" s="82">
        <f t="shared" si="16"/>
        <v>0</v>
      </c>
      <c r="AK36" s="82">
        <f t="shared" si="17"/>
        <v>0</v>
      </c>
      <c r="AL36" s="82"/>
      <c r="AM36" s="27" t="str">
        <f t="shared" si="2"/>
        <v/>
      </c>
    </row>
    <row r="37" spans="1:39" ht="15" customHeight="1">
      <c r="A37" s="59" t="e">
        <f>IF(#REF!&gt;0,ROW()-3,"")</f>
        <v>#REF!</v>
      </c>
      <c r="B37" s="87" t="str">
        <f t="shared" si="0"/>
        <v/>
      </c>
      <c r="C37" s="59" t="str">
        <f t="shared" si="18"/>
        <v/>
      </c>
      <c r="D37" s="60" t="str">
        <f t="shared" si="19"/>
        <v/>
      </c>
      <c r="E37" s="66"/>
      <c r="F37" s="66"/>
      <c r="G37" s="66"/>
      <c r="H37" s="66"/>
      <c r="I37" s="64"/>
      <c r="J37" s="64"/>
      <c r="K37" s="64"/>
      <c r="L37" s="64"/>
      <c r="M37" s="64"/>
      <c r="N37" s="64"/>
      <c r="O37" s="65" t="str">
        <f t="shared" si="5"/>
        <v/>
      </c>
      <c r="P37" s="82"/>
      <c r="Q37" s="82"/>
      <c r="R37" s="82"/>
      <c r="S37" s="82"/>
      <c r="T37" s="82">
        <f t="shared" si="6"/>
        <v>0</v>
      </c>
      <c r="U37" s="82">
        <f t="shared" si="7"/>
        <v>0</v>
      </c>
      <c r="V37" s="82">
        <f t="shared" si="8"/>
        <v>0</v>
      </c>
      <c r="W37" s="82">
        <f t="shared" si="9"/>
        <v>0</v>
      </c>
      <c r="X37" s="82">
        <f t="shared" si="10"/>
        <v>0</v>
      </c>
      <c r="Y37" s="82"/>
      <c r="Z37" s="27" t="str">
        <f t="shared" si="11"/>
        <v/>
      </c>
      <c r="AA37" s="87" t="str">
        <f t="shared" si="12"/>
        <v/>
      </c>
      <c r="AB37" s="59" t="str">
        <f t="shared" si="13"/>
        <v/>
      </c>
      <c r="AC37" s="82"/>
      <c r="AD37" s="82"/>
      <c r="AE37" s="82"/>
      <c r="AF37" s="82"/>
      <c r="AG37" s="82">
        <f t="shared" si="1"/>
        <v>0</v>
      </c>
      <c r="AH37" s="82">
        <f t="shared" si="14"/>
        <v>0</v>
      </c>
      <c r="AI37" s="82">
        <f t="shared" si="15"/>
        <v>0</v>
      </c>
      <c r="AJ37" s="82">
        <f t="shared" si="16"/>
        <v>0</v>
      </c>
      <c r="AK37" s="82">
        <f t="shared" si="17"/>
        <v>0</v>
      </c>
      <c r="AL37" s="82"/>
      <c r="AM37" s="27" t="str">
        <f t="shared" si="2"/>
        <v/>
      </c>
    </row>
    <row r="38" spans="1:39" ht="15" customHeight="1">
      <c r="A38" s="59" t="e">
        <f>IF(#REF!&gt;0,ROW()-3,"")</f>
        <v>#REF!</v>
      </c>
      <c r="B38" s="87" t="str">
        <f t="shared" si="0"/>
        <v/>
      </c>
      <c r="C38" s="59" t="str">
        <f t="shared" si="18"/>
        <v/>
      </c>
      <c r="D38" s="60" t="str">
        <f t="shared" si="19"/>
        <v/>
      </c>
      <c r="E38" s="66"/>
      <c r="F38" s="66"/>
      <c r="G38" s="66"/>
      <c r="H38" s="66"/>
      <c r="I38" s="64"/>
      <c r="J38" s="64"/>
      <c r="K38" s="64"/>
      <c r="L38" s="64"/>
      <c r="M38" s="64"/>
      <c r="N38" s="64"/>
      <c r="O38" s="65" t="str">
        <f t="shared" si="5"/>
        <v/>
      </c>
      <c r="P38" s="82"/>
      <c r="Q38" s="82"/>
      <c r="R38" s="82"/>
      <c r="S38" s="82"/>
      <c r="T38" s="82">
        <f t="shared" si="6"/>
        <v>0</v>
      </c>
      <c r="U38" s="82">
        <f t="shared" si="7"/>
        <v>0</v>
      </c>
      <c r="V38" s="82">
        <f t="shared" si="8"/>
        <v>0</v>
      </c>
      <c r="W38" s="82">
        <f t="shared" si="9"/>
        <v>0</v>
      </c>
      <c r="X38" s="82">
        <f t="shared" si="10"/>
        <v>0</v>
      </c>
      <c r="Y38" s="82"/>
      <c r="Z38" s="27" t="str">
        <f t="shared" si="11"/>
        <v/>
      </c>
      <c r="AA38" s="87" t="str">
        <f t="shared" si="12"/>
        <v/>
      </c>
      <c r="AB38" s="59" t="str">
        <f t="shared" si="13"/>
        <v/>
      </c>
      <c r="AC38" s="82"/>
      <c r="AD38" s="82"/>
      <c r="AE38" s="82"/>
      <c r="AF38" s="82"/>
      <c r="AG38" s="82">
        <f t="shared" si="1"/>
        <v>0</v>
      </c>
      <c r="AH38" s="82">
        <f t="shared" si="14"/>
        <v>0</v>
      </c>
      <c r="AI38" s="82">
        <f t="shared" si="15"/>
        <v>0</v>
      </c>
      <c r="AJ38" s="82">
        <f t="shared" si="16"/>
        <v>0</v>
      </c>
      <c r="AK38" s="82">
        <f t="shared" si="17"/>
        <v>0</v>
      </c>
      <c r="AL38" s="82"/>
      <c r="AM38" s="27" t="str">
        <f t="shared" si="2"/>
        <v/>
      </c>
    </row>
    <row r="39" spans="1:39" ht="15" hidden="1" customHeight="1">
      <c r="A39" s="59" t="e">
        <f>IF(#REF!&gt;0,ROW()-3,"")</f>
        <v>#REF!</v>
      </c>
      <c r="B39" s="87" t="str">
        <f t="shared" ref="B39:B54" si="20">AA39</f>
        <v/>
      </c>
      <c r="C39" s="59" t="str">
        <f t="shared" si="18"/>
        <v/>
      </c>
      <c r="D39" s="60" t="str">
        <f t="shared" si="19"/>
        <v/>
      </c>
      <c r="E39" s="66"/>
      <c r="F39" s="66"/>
      <c r="G39" s="66"/>
      <c r="H39" s="66"/>
      <c r="I39" s="64"/>
      <c r="J39" s="64"/>
      <c r="K39" s="64"/>
      <c r="L39" s="64"/>
      <c r="M39" s="64"/>
      <c r="N39" s="64"/>
      <c r="O39" s="65" t="str">
        <f t="shared" si="5"/>
        <v/>
      </c>
      <c r="P39" s="82"/>
      <c r="Q39" s="82"/>
      <c r="R39" s="82"/>
      <c r="S39" s="82"/>
      <c r="T39" s="82">
        <f t="shared" si="6"/>
        <v>0</v>
      </c>
      <c r="U39" s="82">
        <f t="shared" si="7"/>
        <v>0</v>
      </c>
      <c r="V39" s="82">
        <f t="shared" si="8"/>
        <v>0</v>
      </c>
      <c r="W39" s="82">
        <f t="shared" si="9"/>
        <v>0</v>
      </c>
      <c r="X39" s="82">
        <f t="shared" si="10"/>
        <v>0</v>
      </c>
      <c r="Y39" s="82"/>
      <c r="Z39" s="27" t="str">
        <f t="shared" si="11"/>
        <v/>
      </c>
      <c r="AA39" s="87" t="str">
        <f t="shared" si="12"/>
        <v/>
      </c>
      <c r="AB39" s="59" t="str">
        <f t="shared" si="13"/>
        <v/>
      </c>
      <c r="AC39" s="82"/>
      <c r="AD39" s="82"/>
      <c r="AE39" s="82"/>
      <c r="AF39" s="82"/>
      <c r="AG39" s="82">
        <f t="shared" ref="AG15:AG54" si="21">IF(AC39="",0,AC39*10000)</f>
        <v>0</v>
      </c>
      <c r="AH39" s="82">
        <f t="shared" si="14"/>
        <v>0</v>
      </c>
      <c r="AI39" s="82">
        <f t="shared" si="15"/>
        <v>0</v>
      </c>
      <c r="AJ39" s="82">
        <f t="shared" si="16"/>
        <v>0</v>
      </c>
      <c r="AK39" s="82">
        <f t="shared" si="17"/>
        <v>0</v>
      </c>
      <c r="AL39" s="82"/>
      <c r="AM39" s="27" t="str">
        <f t="shared" si="2"/>
        <v/>
      </c>
    </row>
    <row r="40" spans="1:39" ht="15" hidden="1" customHeight="1">
      <c r="A40" s="59" t="e">
        <f>IF(#REF!&gt;0,ROW()-3,"")</f>
        <v>#REF!</v>
      </c>
      <c r="B40" s="87" t="str">
        <f t="shared" si="20"/>
        <v/>
      </c>
      <c r="C40" s="59" t="str">
        <f t="shared" si="18"/>
        <v/>
      </c>
      <c r="D40" s="60" t="str">
        <f t="shared" si="19"/>
        <v/>
      </c>
      <c r="E40" s="66"/>
      <c r="F40" s="66"/>
      <c r="G40" s="66"/>
      <c r="H40" s="66"/>
      <c r="I40" s="64"/>
      <c r="J40" s="64"/>
      <c r="K40" s="64"/>
      <c r="L40" s="64"/>
      <c r="M40" s="64"/>
      <c r="N40" s="64"/>
      <c r="O40" s="65" t="str">
        <f t="shared" si="5"/>
        <v/>
      </c>
      <c r="P40" s="82"/>
      <c r="Q40" s="82"/>
      <c r="R40" s="82"/>
      <c r="S40" s="82"/>
      <c r="T40" s="82">
        <f t="shared" si="6"/>
        <v>0</v>
      </c>
      <c r="U40" s="82">
        <f t="shared" si="7"/>
        <v>0</v>
      </c>
      <c r="V40" s="82">
        <f t="shared" si="8"/>
        <v>0</v>
      </c>
      <c r="W40" s="82">
        <f t="shared" si="9"/>
        <v>0</v>
      </c>
      <c r="X40" s="82">
        <f t="shared" si="10"/>
        <v>0</v>
      </c>
      <c r="Y40" s="82"/>
      <c r="Z40" s="27" t="str">
        <f t="shared" si="11"/>
        <v/>
      </c>
      <c r="AA40" s="87" t="str">
        <f t="shared" si="12"/>
        <v/>
      </c>
      <c r="AB40" s="59" t="str">
        <f t="shared" si="13"/>
        <v/>
      </c>
      <c r="AC40" s="82"/>
      <c r="AD40" s="82"/>
      <c r="AE40" s="82"/>
      <c r="AF40" s="82"/>
      <c r="AG40" s="82">
        <f t="shared" si="21"/>
        <v>0</v>
      </c>
      <c r="AH40" s="82">
        <f t="shared" si="14"/>
        <v>0</v>
      </c>
      <c r="AI40" s="82">
        <f t="shared" si="15"/>
        <v>0</v>
      </c>
      <c r="AJ40" s="82">
        <f t="shared" si="16"/>
        <v>0</v>
      </c>
      <c r="AK40" s="82">
        <f t="shared" si="17"/>
        <v>0</v>
      </c>
      <c r="AL40" s="82"/>
      <c r="AM40" s="27" t="str">
        <f t="shared" si="2"/>
        <v/>
      </c>
    </row>
    <row r="41" spans="1:39" ht="15" hidden="1" customHeight="1">
      <c r="A41" s="59" t="e">
        <f>IF(#REF!&gt;0,ROW()-3,"")</f>
        <v>#REF!</v>
      </c>
      <c r="B41" s="87" t="str">
        <f t="shared" si="20"/>
        <v/>
      </c>
      <c r="C41" s="59" t="str">
        <f t="shared" si="18"/>
        <v/>
      </c>
      <c r="D41" s="60" t="str">
        <f t="shared" si="19"/>
        <v/>
      </c>
      <c r="E41" s="66"/>
      <c r="F41" s="66"/>
      <c r="G41" s="66"/>
      <c r="H41" s="66"/>
      <c r="I41" s="64"/>
      <c r="J41" s="64"/>
      <c r="K41" s="64"/>
      <c r="L41" s="64"/>
      <c r="M41" s="64"/>
      <c r="N41" s="64"/>
      <c r="O41" s="65" t="str">
        <f t="shared" si="5"/>
        <v/>
      </c>
      <c r="P41" s="82"/>
      <c r="Q41" s="82"/>
      <c r="R41" s="82"/>
      <c r="S41" s="82"/>
      <c r="T41" s="82">
        <f t="shared" si="6"/>
        <v>0</v>
      </c>
      <c r="U41" s="82">
        <f t="shared" si="7"/>
        <v>0</v>
      </c>
      <c r="V41" s="82">
        <f t="shared" si="8"/>
        <v>0</v>
      </c>
      <c r="W41" s="82">
        <f t="shared" si="9"/>
        <v>0</v>
      </c>
      <c r="X41" s="82">
        <f t="shared" si="10"/>
        <v>0</v>
      </c>
      <c r="Y41" s="82"/>
      <c r="Z41" s="27" t="str">
        <f t="shared" si="11"/>
        <v/>
      </c>
      <c r="AA41" s="87" t="str">
        <f t="shared" si="12"/>
        <v/>
      </c>
      <c r="AB41" s="59" t="str">
        <f t="shared" si="13"/>
        <v/>
      </c>
      <c r="AC41" s="82"/>
      <c r="AD41" s="82"/>
      <c r="AE41" s="82"/>
      <c r="AF41" s="82"/>
      <c r="AG41" s="82">
        <f t="shared" si="21"/>
        <v>0</v>
      </c>
      <c r="AH41" s="82">
        <f t="shared" si="14"/>
        <v>0</v>
      </c>
      <c r="AI41" s="82">
        <f t="shared" si="15"/>
        <v>0</v>
      </c>
      <c r="AJ41" s="82">
        <f t="shared" si="16"/>
        <v>0</v>
      </c>
      <c r="AK41" s="82">
        <f t="shared" si="17"/>
        <v>0</v>
      </c>
      <c r="AL41" s="82"/>
      <c r="AM41" s="27" t="str">
        <f t="shared" si="2"/>
        <v/>
      </c>
    </row>
    <row r="42" spans="1:39" ht="15" hidden="1" customHeight="1">
      <c r="A42" s="59" t="e">
        <f>IF(#REF!&gt;0,ROW()-3,"")</f>
        <v>#REF!</v>
      </c>
      <c r="B42" s="87" t="str">
        <f t="shared" si="20"/>
        <v/>
      </c>
      <c r="C42" s="59" t="str">
        <f t="shared" si="18"/>
        <v/>
      </c>
      <c r="D42" s="60" t="str">
        <f t="shared" si="19"/>
        <v/>
      </c>
      <c r="E42" s="66"/>
      <c r="F42" s="66"/>
      <c r="G42" s="66"/>
      <c r="H42" s="66"/>
      <c r="I42" s="64"/>
      <c r="J42" s="64"/>
      <c r="K42" s="64"/>
      <c r="L42" s="64"/>
      <c r="M42" s="64"/>
      <c r="N42" s="64"/>
      <c r="O42" s="65" t="str">
        <f t="shared" si="5"/>
        <v/>
      </c>
      <c r="P42" s="82"/>
      <c r="Q42" s="82"/>
      <c r="R42" s="82"/>
      <c r="S42" s="82"/>
      <c r="T42" s="82">
        <f t="shared" si="6"/>
        <v>0</v>
      </c>
      <c r="U42" s="82">
        <f t="shared" si="7"/>
        <v>0</v>
      </c>
      <c r="V42" s="82">
        <f t="shared" si="8"/>
        <v>0</v>
      </c>
      <c r="W42" s="82">
        <f t="shared" si="9"/>
        <v>0</v>
      </c>
      <c r="X42" s="82">
        <f t="shared" si="10"/>
        <v>0</v>
      </c>
      <c r="Y42" s="82"/>
      <c r="Z42" s="27" t="str">
        <f t="shared" si="11"/>
        <v/>
      </c>
      <c r="AA42" s="87" t="str">
        <f t="shared" si="12"/>
        <v/>
      </c>
      <c r="AB42" s="59" t="str">
        <f t="shared" si="13"/>
        <v/>
      </c>
      <c r="AC42" s="82"/>
      <c r="AD42" s="82"/>
      <c r="AE42" s="82"/>
      <c r="AF42" s="82"/>
      <c r="AG42" s="82">
        <f t="shared" si="21"/>
        <v>0</v>
      </c>
      <c r="AH42" s="82">
        <f t="shared" si="14"/>
        <v>0</v>
      </c>
      <c r="AI42" s="82">
        <f t="shared" si="15"/>
        <v>0</v>
      </c>
      <c r="AJ42" s="82">
        <f t="shared" si="16"/>
        <v>0</v>
      </c>
      <c r="AK42" s="82">
        <f t="shared" si="17"/>
        <v>0</v>
      </c>
      <c r="AL42" s="82"/>
      <c r="AM42" s="27" t="str">
        <f t="shared" si="2"/>
        <v/>
      </c>
    </row>
    <row r="43" spans="1:39" ht="15" hidden="1" customHeight="1">
      <c r="A43" s="59" t="e">
        <f>IF(#REF!&gt;0,ROW()-3,"")</f>
        <v>#REF!</v>
      </c>
      <c r="B43" s="87" t="str">
        <f t="shared" si="20"/>
        <v/>
      </c>
      <c r="C43" s="59" t="str">
        <f t="shared" si="18"/>
        <v/>
      </c>
      <c r="D43" s="60" t="str">
        <f t="shared" si="19"/>
        <v/>
      </c>
      <c r="E43" s="66"/>
      <c r="F43" s="66"/>
      <c r="G43" s="66"/>
      <c r="H43" s="66"/>
      <c r="I43" s="64"/>
      <c r="J43" s="64"/>
      <c r="K43" s="64"/>
      <c r="L43" s="64"/>
      <c r="M43" s="64"/>
      <c r="N43" s="64"/>
      <c r="O43" s="65" t="str">
        <f t="shared" si="5"/>
        <v/>
      </c>
      <c r="P43" s="82"/>
      <c r="Q43" s="82"/>
      <c r="R43" s="82"/>
      <c r="S43" s="82"/>
      <c r="T43" s="82">
        <f t="shared" si="6"/>
        <v>0</v>
      </c>
      <c r="U43" s="82">
        <f t="shared" si="7"/>
        <v>0</v>
      </c>
      <c r="V43" s="82">
        <f t="shared" si="8"/>
        <v>0</v>
      </c>
      <c r="W43" s="82">
        <f t="shared" si="9"/>
        <v>0</v>
      </c>
      <c r="X43" s="82">
        <f t="shared" si="10"/>
        <v>0</v>
      </c>
      <c r="Y43" s="82"/>
      <c r="Z43" s="27" t="str">
        <f t="shared" si="11"/>
        <v/>
      </c>
      <c r="AA43" s="87" t="str">
        <f t="shared" si="12"/>
        <v/>
      </c>
      <c r="AB43" s="59" t="str">
        <f t="shared" si="13"/>
        <v/>
      </c>
      <c r="AC43" s="82"/>
      <c r="AD43" s="82"/>
      <c r="AE43" s="82"/>
      <c r="AF43" s="82"/>
      <c r="AG43" s="82">
        <f t="shared" si="21"/>
        <v>0</v>
      </c>
      <c r="AH43" s="82">
        <f t="shared" si="14"/>
        <v>0</v>
      </c>
      <c r="AI43" s="82">
        <f t="shared" si="15"/>
        <v>0</v>
      </c>
      <c r="AJ43" s="82">
        <f t="shared" si="16"/>
        <v>0</v>
      </c>
      <c r="AK43" s="82">
        <f t="shared" si="17"/>
        <v>0</v>
      </c>
      <c r="AL43" s="82"/>
      <c r="AM43" s="27" t="str">
        <f t="shared" si="2"/>
        <v/>
      </c>
    </row>
    <row r="44" spans="1:39" ht="15" hidden="1" customHeight="1">
      <c r="A44" s="59"/>
      <c r="B44" s="87" t="str">
        <f t="shared" si="20"/>
        <v/>
      </c>
      <c r="C44" s="59" t="str">
        <f t="shared" si="18"/>
        <v/>
      </c>
      <c r="D44" s="60" t="str">
        <f t="shared" si="19"/>
        <v/>
      </c>
      <c r="E44" s="68"/>
      <c r="F44" s="68"/>
      <c r="G44" s="68"/>
      <c r="H44" s="68"/>
      <c r="I44" s="64"/>
      <c r="J44" s="64"/>
      <c r="K44" s="64"/>
      <c r="L44" s="64"/>
      <c r="M44" s="64"/>
      <c r="N44" s="64"/>
      <c r="O44" s="65" t="str">
        <f t="shared" si="5"/>
        <v/>
      </c>
      <c r="P44" s="82"/>
      <c r="Q44" s="82"/>
      <c r="R44" s="82"/>
      <c r="S44" s="82"/>
      <c r="T44" s="82">
        <f t="shared" si="6"/>
        <v>0</v>
      </c>
      <c r="U44" s="82">
        <f t="shared" si="7"/>
        <v>0</v>
      </c>
      <c r="V44" s="82">
        <f t="shared" si="8"/>
        <v>0</v>
      </c>
      <c r="W44" s="82">
        <f t="shared" si="9"/>
        <v>0</v>
      </c>
      <c r="X44" s="82">
        <f t="shared" si="10"/>
        <v>0</v>
      </c>
      <c r="Y44" s="82"/>
      <c r="Z44" s="27" t="str">
        <f t="shared" si="11"/>
        <v/>
      </c>
      <c r="AA44" s="87" t="str">
        <f t="shared" si="12"/>
        <v/>
      </c>
      <c r="AB44" s="59" t="str">
        <f t="shared" si="13"/>
        <v/>
      </c>
      <c r="AC44" s="82"/>
      <c r="AD44" s="82"/>
      <c r="AE44" s="82"/>
      <c r="AF44" s="82"/>
      <c r="AG44" s="82">
        <f t="shared" si="21"/>
        <v>0</v>
      </c>
      <c r="AH44" s="82">
        <f t="shared" si="14"/>
        <v>0</v>
      </c>
      <c r="AI44" s="82">
        <f t="shared" si="15"/>
        <v>0</v>
      </c>
      <c r="AJ44" s="82">
        <f t="shared" si="16"/>
        <v>0</v>
      </c>
      <c r="AK44" s="82">
        <f t="shared" si="17"/>
        <v>0</v>
      </c>
      <c r="AL44" s="82"/>
      <c r="AM44" s="27" t="str">
        <f t="shared" si="2"/>
        <v/>
      </c>
    </row>
    <row r="45" spans="1:39" ht="15" hidden="1" customHeight="1">
      <c r="A45" s="59"/>
      <c r="B45" s="87" t="str">
        <f t="shared" si="20"/>
        <v/>
      </c>
      <c r="C45" s="59" t="str">
        <f t="shared" si="18"/>
        <v/>
      </c>
      <c r="D45" s="60" t="str">
        <f t="shared" si="19"/>
        <v/>
      </c>
      <c r="E45" s="68"/>
      <c r="F45" s="68"/>
      <c r="G45" s="68"/>
      <c r="H45" s="68"/>
      <c r="I45" s="64"/>
      <c r="J45" s="64"/>
      <c r="K45" s="64"/>
      <c r="L45" s="64"/>
      <c r="M45" s="64"/>
      <c r="N45" s="64"/>
      <c r="O45" s="65" t="str">
        <f t="shared" si="5"/>
        <v/>
      </c>
      <c r="P45" s="82"/>
      <c r="Q45" s="82"/>
      <c r="R45" s="82"/>
      <c r="S45" s="82"/>
      <c r="T45" s="82">
        <f t="shared" si="6"/>
        <v>0</v>
      </c>
      <c r="U45" s="82">
        <f t="shared" si="7"/>
        <v>0</v>
      </c>
      <c r="V45" s="82">
        <f t="shared" si="8"/>
        <v>0</v>
      </c>
      <c r="W45" s="82">
        <f t="shared" si="9"/>
        <v>0</v>
      </c>
      <c r="X45" s="82">
        <f t="shared" si="10"/>
        <v>0</v>
      </c>
      <c r="Y45" s="82"/>
      <c r="Z45" s="27" t="str">
        <f t="shared" si="11"/>
        <v/>
      </c>
      <c r="AA45" s="87" t="str">
        <f t="shared" si="12"/>
        <v/>
      </c>
      <c r="AB45" s="59" t="str">
        <f t="shared" si="13"/>
        <v/>
      </c>
      <c r="AC45" s="82"/>
      <c r="AD45" s="82"/>
      <c r="AE45" s="82"/>
      <c r="AF45" s="82"/>
      <c r="AG45" s="82">
        <f t="shared" si="21"/>
        <v>0</v>
      </c>
      <c r="AH45" s="82">
        <f t="shared" si="14"/>
        <v>0</v>
      </c>
      <c r="AI45" s="82">
        <f t="shared" si="15"/>
        <v>0</v>
      </c>
      <c r="AJ45" s="82">
        <f t="shared" si="16"/>
        <v>0</v>
      </c>
      <c r="AK45" s="82">
        <f t="shared" si="17"/>
        <v>0</v>
      </c>
      <c r="AL45" s="82"/>
      <c r="AM45" s="27" t="str">
        <f t="shared" si="2"/>
        <v/>
      </c>
    </row>
    <row r="46" spans="1:39" ht="15" hidden="1" customHeight="1">
      <c r="A46" s="59"/>
      <c r="B46" s="87" t="str">
        <f t="shared" si="20"/>
        <v/>
      </c>
      <c r="C46" s="59" t="str">
        <f t="shared" si="18"/>
        <v/>
      </c>
      <c r="D46" s="60" t="str">
        <f t="shared" si="19"/>
        <v/>
      </c>
      <c r="E46" s="68"/>
      <c r="F46" s="68"/>
      <c r="G46" s="68"/>
      <c r="H46" s="68"/>
      <c r="I46" s="64"/>
      <c r="J46" s="64"/>
      <c r="K46" s="64"/>
      <c r="L46" s="64"/>
      <c r="M46" s="64"/>
      <c r="N46" s="64"/>
      <c r="O46" s="65" t="str">
        <f t="shared" si="5"/>
        <v/>
      </c>
      <c r="P46" s="82"/>
      <c r="Q46" s="82"/>
      <c r="R46" s="82"/>
      <c r="S46" s="82"/>
      <c r="T46" s="82">
        <f t="shared" si="6"/>
        <v>0</v>
      </c>
      <c r="U46" s="82">
        <f t="shared" si="7"/>
        <v>0</v>
      </c>
      <c r="V46" s="82">
        <f t="shared" si="8"/>
        <v>0</v>
      </c>
      <c r="W46" s="82">
        <f t="shared" si="9"/>
        <v>0</v>
      </c>
      <c r="X46" s="82">
        <f t="shared" si="10"/>
        <v>0</v>
      </c>
      <c r="Y46" s="82"/>
      <c r="Z46" s="27" t="str">
        <f t="shared" si="11"/>
        <v/>
      </c>
      <c r="AA46" s="87" t="str">
        <f t="shared" si="12"/>
        <v/>
      </c>
      <c r="AB46" s="59" t="str">
        <f t="shared" si="13"/>
        <v/>
      </c>
      <c r="AC46" s="82"/>
      <c r="AD46" s="82"/>
      <c r="AE46" s="82"/>
      <c r="AF46" s="82"/>
      <c r="AG46" s="82">
        <f t="shared" si="21"/>
        <v>0</v>
      </c>
      <c r="AH46" s="82">
        <f t="shared" si="14"/>
        <v>0</v>
      </c>
      <c r="AI46" s="82">
        <f t="shared" si="15"/>
        <v>0</v>
      </c>
      <c r="AJ46" s="82">
        <f t="shared" si="16"/>
        <v>0</v>
      </c>
      <c r="AK46" s="82">
        <f t="shared" si="17"/>
        <v>0</v>
      </c>
      <c r="AL46" s="82"/>
      <c r="AM46" s="27" t="str">
        <f t="shared" si="2"/>
        <v/>
      </c>
    </row>
    <row r="47" spans="1:39" ht="15" hidden="1" customHeight="1">
      <c r="A47" s="59"/>
      <c r="B47" s="87" t="str">
        <f t="shared" si="20"/>
        <v/>
      </c>
      <c r="C47" s="59" t="str">
        <f t="shared" si="18"/>
        <v/>
      </c>
      <c r="D47" s="60" t="str">
        <f t="shared" si="19"/>
        <v/>
      </c>
      <c r="E47" s="68"/>
      <c r="F47" s="68"/>
      <c r="G47" s="68"/>
      <c r="H47" s="68"/>
      <c r="I47" s="64"/>
      <c r="J47" s="64"/>
      <c r="K47" s="64"/>
      <c r="L47" s="64"/>
      <c r="M47" s="64"/>
      <c r="N47" s="64"/>
      <c r="O47" s="65" t="str">
        <f t="shared" si="5"/>
        <v/>
      </c>
      <c r="P47" s="82"/>
      <c r="Q47" s="82"/>
      <c r="R47" s="82"/>
      <c r="S47" s="82"/>
      <c r="T47" s="82">
        <f t="shared" si="6"/>
        <v>0</v>
      </c>
      <c r="U47" s="82">
        <f t="shared" si="7"/>
        <v>0</v>
      </c>
      <c r="V47" s="82">
        <f t="shared" si="8"/>
        <v>0</v>
      </c>
      <c r="W47" s="82">
        <f t="shared" si="9"/>
        <v>0</v>
      </c>
      <c r="X47" s="82">
        <f t="shared" si="10"/>
        <v>0</v>
      </c>
      <c r="Y47" s="82"/>
      <c r="Z47" s="27" t="str">
        <f t="shared" si="11"/>
        <v/>
      </c>
      <c r="AA47" s="87" t="str">
        <f t="shared" si="12"/>
        <v/>
      </c>
      <c r="AB47" s="59" t="str">
        <f t="shared" si="13"/>
        <v/>
      </c>
      <c r="AC47" s="82"/>
      <c r="AD47" s="82"/>
      <c r="AE47" s="82"/>
      <c r="AF47" s="82"/>
      <c r="AG47" s="82">
        <f t="shared" si="21"/>
        <v>0</v>
      </c>
      <c r="AH47" s="82">
        <f t="shared" si="14"/>
        <v>0</v>
      </c>
      <c r="AI47" s="82">
        <f t="shared" si="15"/>
        <v>0</v>
      </c>
      <c r="AJ47" s="82">
        <f t="shared" si="16"/>
        <v>0</v>
      </c>
      <c r="AK47" s="82">
        <f t="shared" si="17"/>
        <v>0</v>
      </c>
      <c r="AL47" s="82"/>
      <c r="AM47" s="27" t="str">
        <f t="shared" si="2"/>
        <v/>
      </c>
    </row>
    <row r="48" spans="1:39" ht="15" hidden="1" customHeight="1">
      <c r="A48" s="59"/>
      <c r="B48" s="87" t="str">
        <f t="shared" si="20"/>
        <v/>
      </c>
      <c r="C48" s="59" t="str">
        <f t="shared" si="18"/>
        <v/>
      </c>
      <c r="D48" s="60" t="str">
        <f t="shared" si="19"/>
        <v/>
      </c>
      <c r="E48" s="68"/>
      <c r="F48" s="68"/>
      <c r="G48" s="68"/>
      <c r="H48" s="68"/>
      <c r="I48" s="64"/>
      <c r="J48" s="64"/>
      <c r="K48" s="64"/>
      <c r="L48" s="64"/>
      <c r="M48" s="64"/>
      <c r="N48" s="64"/>
      <c r="O48" s="65" t="str">
        <f t="shared" si="5"/>
        <v/>
      </c>
      <c r="P48" s="82"/>
      <c r="Q48" s="82"/>
      <c r="R48" s="82"/>
      <c r="S48" s="82"/>
      <c r="T48" s="82">
        <f t="shared" si="6"/>
        <v>0</v>
      </c>
      <c r="U48" s="82">
        <f t="shared" si="7"/>
        <v>0</v>
      </c>
      <c r="V48" s="82">
        <f t="shared" si="8"/>
        <v>0</v>
      </c>
      <c r="W48" s="82">
        <f t="shared" si="9"/>
        <v>0</v>
      </c>
      <c r="X48" s="82">
        <f t="shared" si="10"/>
        <v>0</v>
      </c>
      <c r="Y48" s="82"/>
      <c r="Z48" s="27" t="str">
        <f t="shared" si="11"/>
        <v/>
      </c>
      <c r="AA48" s="87" t="str">
        <f t="shared" si="12"/>
        <v/>
      </c>
      <c r="AB48" s="59" t="str">
        <f t="shared" si="13"/>
        <v/>
      </c>
      <c r="AC48" s="82"/>
      <c r="AD48" s="82"/>
      <c r="AE48" s="82"/>
      <c r="AF48" s="82"/>
      <c r="AG48" s="82">
        <f t="shared" si="21"/>
        <v>0</v>
      </c>
      <c r="AH48" s="82">
        <f t="shared" si="14"/>
        <v>0</v>
      </c>
      <c r="AI48" s="82">
        <f t="shared" si="15"/>
        <v>0</v>
      </c>
      <c r="AJ48" s="82">
        <f t="shared" si="16"/>
        <v>0</v>
      </c>
      <c r="AK48" s="82">
        <f t="shared" si="17"/>
        <v>0</v>
      </c>
      <c r="AL48" s="82"/>
      <c r="AM48" s="27" t="str">
        <f t="shared" si="2"/>
        <v/>
      </c>
    </row>
    <row r="49" spans="1:39" ht="15" hidden="1" customHeight="1">
      <c r="A49" s="59"/>
      <c r="B49" s="87" t="str">
        <f t="shared" si="20"/>
        <v/>
      </c>
      <c r="C49" s="59" t="str">
        <f t="shared" si="18"/>
        <v/>
      </c>
      <c r="D49" s="60" t="str">
        <f t="shared" si="19"/>
        <v/>
      </c>
      <c r="E49" s="68"/>
      <c r="F49" s="68"/>
      <c r="G49" s="68"/>
      <c r="H49" s="68"/>
      <c r="I49" s="64"/>
      <c r="J49" s="64"/>
      <c r="K49" s="64"/>
      <c r="L49" s="64"/>
      <c r="M49" s="64"/>
      <c r="N49" s="64"/>
      <c r="O49" s="65" t="str">
        <f t="shared" si="5"/>
        <v/>
      </c>
      <c r="P49" s="82"/>
      <c r="Q49" s="82"/>
      <c r="R49" s="82"/>
      <c r="S49" s="82"/>
      <c r="T49" s="82">
        <f t="shared" si="6"/>
        <v>0</v>
      </c>
      <c r="U49" s="82">
        <f t="shared" si="7"/>
        <v>0</v>
      </c>
      <c r="V49" s="82">
        <f t="shared" si="8"/>
        <v>0</v>
      </c>
      <c r="W49" s="82">
        <f t="shared" si="9"/>
        <v>0</v>
      </c>
      <c r="X49" s="82">
        <f t="shared" si="10"/>
        <v>0</v>
      </c>
      <c r="Y49" s="82"/>
      <c r="Z49" s="27" t="str">
        <f t="shared" si="11"/>
        <v/>
      </c>
      <c r="AA49" s="87" t="str">
        <f t="shared" si="12"/>
        <v/>
      </c>
      <c r="AB49" s="59" t="str">
        <f t="shared" si="13"/>
        <v/>
      </c>
      <c r="AC49" s="82"/>
      <c r="AD49" s="82"/>
      <c r="AE49" s="82"/>
      <c r="AF49" s="82"/>
      <c r="AG49" s="82">
        <f t="shared" si="21"/>
        <v>0</v>
      </c>
      <c r="AH49" s="82">
        <f t="shared" si="14"/>
        <v>0</v>
      </c>
      <c r="AI49" s="82">
        <f t="shared" si="15"/>
        <v>0</v>
      </c>
      <c r="AJ49" s="82">
        <f t="shared" si="16"/>
        <v>0</v>
      </c>
      <c r="AK49" s="82">
        <f t="shared" si="17"/>
        <v>0</v>
      </c>
      <c r="AL49" s="82"/>
      <c r="AM49" s="27" t="str">
        <f t="shared" si="2"/>
        <v/>
      </c>
    </row>
    <row r="50" spans="1:39" ht="15" hidden="1" customHeight="1">
      <c r="A50" s="59"/>
      <c r="B50" s="87" t="str">
        <f t="shared" si="20"/>
        <v/>
      </c>
      <c r="C50" s="59" t="str">
        <f t="shared" si="18"/>
        <v/>
      </c>
      <c r="D50" s="60" t="str">
        <f t="shared" si="19"/>
        <v/>
      </c>
      <c r="E50" s="68"/>
      <c r="F50" s="68"/>
      <c r="G50" s="68"/>
      <c r="H50" s="68"/>
      <c r="I50" s="64"/>
      <c r="J50" s="64"/>
      <c r="K50" s="64"/>
      <c r="L50" s="64"/>
      <c r="M50" s="64"/>
      <c r="N50" s="64"/>
      <c r="O50" s="65" t="str">
        <f t="shared" si="5"/>
        <v/>
      </c>
      <c r="P50" s="82"/>
      <c r="Q50" s="82"/>
      <c r="R50" s="82"/>
      <c r="S50" s="82"/>
      <c r="T50" s="82">
        <f t="shared" si="6"/>
        <v>0</v>
      </c>
      <c r="U50" s="82">
        <f t="shared" si="7"/>
        <v>0</v>
      </c>
      <c r="V50" s="82">
        <f t="shared" si="8"/>
        <v>0</v>
      </c>
      <c r="W50" s="82">
        <f t="shared" si="9"/>
        <v>0</v>
      </c>
      <c r="X50" s="82">
        <f t="shared" si="10"/>
        <v>0</v>
      </c>
      <c r="Y50" s="82"/>
      <c r="Z50" s="27" t="str">
        <f t="shared" si="11"/>
        <v/>
      </c>
      <c r="AA50" s="87" t="str">
        <f t="shared" si="12"/>
        <v/>
      </c>
      <c r="AB50" s="59" t="str">
        <f t="shared" si="13"/>
        <v/>
      </c>
      <c r="AC50" s="82"/>
      <c r="AD50" s="82"/>
      <c r="AE50" s="82"/>
      <c r="AF50" s="82"/>
      <c r="AG50" s="82">
        <f t="shared" si="21"/>
        <v>0</v>
      </c>
      <c r="AH50" s="82">
        <f t="shared" si="14"/>
        <v>0</v>
      </c>
      <c r="AI50" s="82">
        <f t="shared" si="15"/>
        <v>0</v>
      </c>
      <c r="AJ50" s="82">
        <f t="shared" si="16"/>
        <v>0</v>
      </c>
      <c r="AK50" s="82">
        <f t="shared" si="17"/>
        <v>0</v>
      </c>
      <c r="AL50" s="82"/>
      <c r="AM50" s="27" t="str">
        <f t="shared" si="2"/>
        <v/>
      </c>
    </row>
    <row r="51" spans="1:39" ht="15" hidden="1" customHeight="1">
      <c r="A51" s="59"/>
      <c r="B51" s="87" t="str">
        <f t="shared" si="20"/>
        <v/>
      </c>
      <c r="C51" s="59" t="str">
        <f t="shared" si="18"/>
        <v/>
      </c>
      <c r="D51" s="60" t="str">
        <f t="shared" si="19"/>
        <v/>
      </c>
      <c r="E51" s="68"/>
      <c r="F51" s="68"/>
      <c r="G51" s="68"/>
      <c r="H51" s="68"/>
      <c r="I51" s="64"/>
      <c r="J51" s="64"/>
      <c r="K51" s="64"/>
      <c r="L51" s="64"/>
      <c r="M51" s="64"/>
      <c r="N51" s="64"/>
      <c r="O51" s="65" t="str">
        <f t="shared" si="5"/>
        <v/>
      </c>
      <c r="P51" s="82"/>
      <c r="Q51" s="82"/>
      <c r="R51" s="82"/>
      <c r="S51" s="82"/>
      <c r="T51" s="82">
        <f t="shared" si="6"/>
        <v>0</v>
      </c>
      <c r="U51" s="82">
        <f t="shared" si="7"/>
        <v>0</v>
      </c>
      <c r="V51" s="82">
        <f t="shared" si="8"/>
        <v>0</v>
      </c>
      <c r="W51" s="82">
        <f t="shared" si="9"/>
        <v>0</v>
      </c>
      <c r="X51" s="82">
        <f t="shared" si="10"/>
        <v>0</v>
      </c>
      <c r="Y51" s="82"/>
      <c r="Z51" s="27" t="str">
        <f t="shared" si="11"/>
        <v/>
      </c>
      <c r="AA51" s="87" t="str">
        <f t="shared" si="12"/>
        <v/>
      </c>
      <c r="AB51" s="59" t="str">
        <f t="shared" si="13"/>
        <v/>
      </c>
      <c r="AC51" s="82"/>
      <c r="AD51" s="82"/>
      <c r="AE51" s="82"/>
      <c r="AF51" s="82"/>
      <c r="AG51" s="82">
        <f t="shared" si="21"/>
        <v>0</v>
      </c>
      <c r="AH51" s="82">
        <f t="shared" si="14"/>
        <v>0</v>
      </c>
      <c r="AI51" s="82">
        <f t="shared" si="15"/>
        <v>0</v>
      </c>
      <c r="AJ51" s="82">
        <f t="shared" si="16"/>
        <v>0</v>
      </c>
      <c r="AK51" s="82">
        <f t="shared" si="17"/>
        <v>0</v>
      </c>
      <c r="AL51" s="82"/>
      <c r="AM51" s="27" t="str">
        <f t="shared" si="2"/>
        <v/>
      </c>
    </row>
    <row r="52" spans="1:39" ht="15" hidden="1" customHeight="1">
      <c r="A52" s="59"/>
      <c r="B52" s="87" t="str">
        <f t="shared" si="20"/>
        <v/>
      </c>
      <c r="C52" s="59" t="str">
        <f t="shared" si="18"/>
        <v/>
      </c>
      <c r="D52" s="60" t="str">
        <f t="shared" si="19"/>
        <v/>
      </c>
      <c r="E52" s="68"/>
      <c r="F52" s="68"/>
      <c r="G52" s="68"/>
      <c r="H52" s="68"/>
      <c r="I52" s="64"/>
      <c r="J52" s="64"/>
      <c r="K52" s="64"/>
      <c r="L52" s="64"/>
      <c r="M52" s="64"/>
      <c r="N52" s="64"/>
      <c r="O52" s="65" t="str">
        <f t="shared" si="5"/>
        <v/>
      </c>
      <c r="P52" s="82"/>
      <c r="Q52" s="82"/>
      <c r="R52" s="82"/>
      <c r="S52" s="82"/>
      <c r="T52" s="82">
        <f t="shared" si="6"/>
        <v>0</v>
      </c>
      <c r="U52" s="82">
        <f t="shared" si="7"/>
        <v>0</v>
      </c>
      <c r="V52" s="82">
        <f t="shared" si="8"/>
        <v>0</v>
      </c>
      <c r="W52" s="82">
        <f t="shared" si="9"/>
        <v>0</v>
      </c>
      <c r="X52" s="82">
        <f t="shared" si="10"/>
        <v>0</v>
      </c>
      <c r="Y52" s="82"/>
      <c r="Z52" s="27" t="str">
        <f t="shared" si="11"/>
        <v/>
      </c>
      <c r="AA52" s="87" t="str">
        <f t="shared" si="12"/>
        <v/>
      </c>
      <c r="AB52" s="59" t="str">
        <f t="shared" si="13"/>
        <v/>
      </c>
      <c r="AC52" s="82"/>
      <c r="AD52" s="82"/>
      <c r="AE52" s="82"/>
      <c r="AF52" s="82"/>
      <c r="AG52" s="82">
        <f t="shared" si="21"/>
        <v>0</v>
      </c>
      <c r="AH52" s="82">
        <f t="shared" si="14"/>
        <v>0</v>
      </c>
      <c r="AI52" s="82">
        <f t="shared" si="15"/>
        <v>0</v>
      </c>
      <c r="AJ52" s="82">
        <f t="shared" si="16"/>
        <v>0</v>
      </c>
      <c r="AK52" s="82">
        <f t="shared" si="17"/>
        <v>0</v>
      </c>
      <c r="AL52" s="82"/>
      <c r="AM52" s="27" t="str">
        <f t="shared" si="2"/>
        <v/>
      </c>
    </row>
    <row r="53" spans="1:39" ht="15" hidden="1" customHeight="1">
      <c r="A53" s="59"/>
      <c r="B53" s="87" t="str">
        <f t="shared" si="20"/>
        <v/>
      </c>
      <c r="C53" s="59" t="str">
        <f t="shared" si="18"/>
        <v/>
      </c>
      <c r="D53" s="60" t="str">
        <f t="shared" si="19"/>
        <v/>
      </c>
      <c r="E53" s="68"/>
      <c r="F53" s="68"/>
      <c r="G53" s="68"/>
      <c r="H53" s="68"/>
      <c r="I53" s="64"/>
      <c r="J53" s="64"/>
      <c r="K53" s="64"/>
      <c r="L53" s="64"/>
      <c r="M53" s="64"/>
      <c r="N53" s="64"/>
      <c r="O53" s="65" t="str">
        <f t="shared" si="5"/>
        <v/>
      </c>
      <c r="P53" s="82"/>
      <c r="Q53" s="82"/>
      <c r="R53" s="82"/>
      <c r="S53" s="82"/>
      <c r="T53" s="82">
        <f t="shared" si="6"/>
        <v>0</v>
      </c>
      <c r="U53" s="82">
        <f t="shared" si="7"/>
        <v>0</v>
      </c>
      <c r="V53" s="82">
        <f t="shared" si="8"/>
        <v>0</v>
      </c>
      <c r="W53" s="82">
        <f t="shared" si="9"/>
        <v>0</v>
      </c>
      <c r="X53" s="82">
        <f t="shared" si="10"/>
        <v>0</v>
      </c>
      <c r="Y53" s="82"/>
      <c r="Z53" s="27" t="str">
        <f t="shared" si="11"/>
        <v/>
      </c>
      <c r="AA53" s="87" t="str">
        <f t="shared" si="12"/>
        <v/>
      </c>
      <c r="AB53" s="59" t="str">
        <f t="shared" si="13"/>
        <v/>
      </c>
      <c r="AC53" s="82"/>
      <c r="AD53" s="82"/>
      <c r="AE53" s="82"/>
      <c r="AF53" s="82"/>
      <c r="AG53" s="82">
        <f t="shared" si="21"/>
        <v>0</v>
      </c>
      <c r="AH53" s="82">
        <f t="shared" si="14"/>
        <v>0</v>
      </c>
      <c r="AI53" s="82">
        <f t="shared" si="15"/>
        <v>0</v>
      </c>
      <c r="AJ53" s="82">
        <f t="shared" si="16"/>
        <v>0</v>
      </c>
      <c r="AK53" s="82">
        <f t="shared" si="17"/>
        <v>0</v>
      </c>
      <c r="AL53" s="82"/>
      <c r="AM53" s="27" t="str">
        <f t="shared" si="2"/>
        <v/>
      </c>
    </row>
    <row r="54" spans="1:39" ht="15" hidden="1" customHeight="1">
      <c r="A54" s="59"/>
      <c r="B54" s="87" t="str">
        <f t="shared" si="20"/>
        <v/>
      </c>
      <c r="C54" s="59" t="str">
        <f t="shared" si="18"/>
        <v/>
      </c>
      <c r="D54" s="60" t="str">
        <f t="shared" si="19"/>
        <v/>
      </c>
      <c r="E54" s="68"/>
      <c r="F54" s="68"/>
      <c r="G54" s="68"/>
      <c r="H54" s="68"/>
      <c r="I54" s="64"/>
      <c r="J54" s="64"/>
      <c r="K54" s="64"/>
      <c r="L54" s="64"/>
      <c r="M54" s="64"/>
      <c r="N54" s="64"/>
      <c r="O54" s="65" t="str">
        <f t="shared" si="5"/>
        <v/>
      </c>
      <c r="P54" s="82"/>
      <c r="Q54" s="82"/>
      <c r="R54" s="82"/>
      <c r="S54" s="82"/>
      <c r="T54" s="82">
        <f t="shared" si="6"/>
        <v>0</v>
      </c>
      <c r="U54" s="82">
        <f t="shared" si="7"/>
        <v>0</v>
      </c>
      <c r="V54" s="82">
        <f t="shared" si="8"/>
        <v>0</v>
      </c>
      <c r="W54" s="82">
        <f t="shared" si="9"/>
        <v>0</v>
      </c>
      <c r="X54" s="82">
        <f t="shared" si="10"/>
        <v>0</v>
      </c>
      <c r="Y54" s="82"/>
      <c r="Z54" s="27" t="str">
        <f t="shared" si="11"/>
        <v/>
      </c>
      <c r="AA54" s="87" t="str">
        <f t="shared" si="12"/>
        <v/>
      </c>
      <c r="AB54" s="59" t="str">
        <f t="shared" si="13"/>
        <v/>
      </c>
      <c r="AC54" s="82"/>
      <c r="AD54" s="82"/>
      <c r="AE54" s="82"/>
      <c r="AF54" s="82"/>
      <c r="AG54" s="82">
        <f t="shared" si="21"/>
        <v>0</v>
      </c>
      <c r="AH54" s="82">
        <f t="shared" si="14"/>
        <v>0</v>
      </c>
      <c r="AI54" s="82">
        <f t="shared" si="15"/>
        <v>0</v>
      </c>
      <c r="AJ54" s="82">
        <f t="shared" si="16"/>
        <v>0</v>
      </c>
      <c r="AK54" s="82">
        <f t="shared" si="17"/>
        <v>0</v>
      </c>
      <c r="AL54" s="82"/>
      <c r="AM54" s="27" t="str">
        <f t="shared" si="2"/>
        <v/>
      </c>
    </row>
    <row r="55" spans="1:39"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>
      <c r="E56" s="2"/>
      <c r="F56" s="2"/>
      <c r="G56" s="2"/>
      <c r="H56" s="2"/>
      <c r="I56" s="2"/>
      <c r="J56" s="2"/>
      <c r="K56" s="2"/>
      <c r="L56" s="2"/>
      <c r="M56" s="2"/>
      <c r="N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>
      <c r="E57" s="2"/>
      <c r="F57" s="2"/>
      <c r="G57" s="2"/>
      <c r="H57" s="2"/>
      <c r="I57" s="2"/>
      <c r="J57" s="2"/>
      <c r="K57" s="2"/>
      <c r="L57" s="2"/>
      <c r="M57" s="2"/>
      <c r="N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39">
      <c r="E59" s="2" t="s">
        <v>30</v>
      </c>
      <c r="F59" s="2"/>
      <c r="G59" s="2"/>
      <c r="H59" s="2">
        <f>COUNTA(E10:E54)</f>
        <v>5</v>
      </c>
      <c r="I59" s="2"/>
      <c r="J59" s="2"/>
      <c r="K59" s="2"/>
      <c r="L59" s="2"/>
      <c r="M59" s="2"/>
      <c r="N59" s="2"/>
    </row>
    <row r="60" spans="1:39">
      <c r="E60" s="2" t="s">
        <v>31</v>
      </c>
      <c r="F60" s="2"/>
      <c r="G60" s="2"/>
      <c r="H60" s="2">
        <f>IF(H59&lt;=5,3,IF(H59&lt;=7,4,IF(H59&lt;=14,5,IF(H59&lt;=29,6,8))))</f>
        <v>3</v>
      </c>
      <c r="I60" s="2"/>
      <c r="J60" s="2"/>
      <c r="K60" s="2"/>
      <c r="L60" s="2"/>
      <c r="M60" s="2"/>
      <c r="N60" s="2"/>
    </row>
  </sheetData>
  <sheetProtection selectLockedCells="1"/>
  <sortState ref="B10:AM12">
    <sortCondition ref="B10:B12"/>
  </sortState>
  <mergeCells count="12">
    <mergeCell ref="G6:H6"/>
    <mergeCell ref="I8:N8"/>
    <mergeCell ref="AA8:AB8"/>
    <mergeCell ref="AC8:AF8"/>
    <mergeCell ref="AA9:AB9"/>
    <mergeCell ref="P8:S8"/>
    <mergeCell ref="B2:F2"/>
    <mergeCell ref="G2:H2"/>
    <mergeCell ref="B3:F3"/>
    <mergeCell ref="G3:H3"/>
    <mergeCell ref="B4:F4"/>
    <mergeCell ref="G4:H4"/>
  </mergeCells>
  <conditionalFormatting sqref="D10:D54">
    <cfRule type="containsText" dxfId="6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4" orientation="landscape" r:id="rId1"/>
  <headerFooter alignWithMargins="0">
    <oddHeader xml:space="preserve">&amp;R
</oddHeader>
    <oddFooter>&amp;L&amp;G&amp;C&amp;T &amp;D&amp;R&amp;G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G60"/>
  <sheetViews>
    <sheetView topLeftCell="B4" zoomScale="90" zoomScaleNormal="90" workbookViewId="0">
      <selection activeCell="AP17" sqref="AP17"/>
    </sheetView>
  </sheetViews>
  <sheetFormatPr baseColWidth="10" defaultRowHeight="12.75"/>
  <cols>
    <col min="1" max="1" width="3" style="2" hidden="1" customWidth="1"/>
    <col min="2" max="2" width="6.140625" style="2" customWidth="1"/>
    <col min="3" max="3" width="2.140625" style="2" customWidth="1"/>
    <col min="4" max="4" width="8.42578125" style="2" hidden="1" customWidth="1"/>
    <col min="5" max="5" width="26.85546875" style="6" bestFit="1" customWidth="1"/>
    <col min="6" max="6" width="17.28515625" style="6" bestFit="1" customWidth="1"/>
    <col min="7" max="7" width="17.28515625" style="6" hidden="1" customWidth="1"/>
    <col min="8" max="8" width="30.140625" style="6" bestFit="1" customWidth="1"/>
    <col min="9" max="9" width="5.28515625" style="6" hidden="1" customWidth="1"/>
    <col min="10" max="14" width="5" style="6" hidden="1" customWidth="1"/>
    <col min="15" max="15" width="10.28515625" style="2" hidden="1" customWidth="1"/>
    <col min="16" max="19" width="7.85546875" customWidth="1"/>
    <col min="20" max="25" width="7.85546875" hidden="1" customWidth="1"/>
    <col min="26" max="26" width="4.85546875" customWidth="1"/>
    <col min="27" max="28" width="3.28515625" style="2" hidden="1" customWidth="1"/>
    <col min="29" max="32" width="7.85546875" customWidth="1"/>
    <col min="33" max="38" width="7.85546875" hidden="1" customWidth="1"/>
    <col min="39" max="39" width="4.85546875" customWidth="1"/>
  </cols>
  <sheetData>
    <row r="1" spans="1:189">
      <c r="E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189" ht="13.5" thickBot="1">
      <c r="B2" s="161" t="s">
        <v>4</v>
      </c>
      <c r="C2" s="161"/>
      <c r="D2" s="161"/>
      <c r="E2" s="161"/>
      <c r="F2" s="161"/>
      <c r="G2" s="162" t="s">
        <v>227</v>
      </c>
      <c r="H2" s="162"/>
      <c r="I2" s="2"/>
      <c r="J2" s="2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89" ht="13.5" thickBot="1">
      <c r="B3" s="161" t="s">
        <v>5</v>
      </c>
      <c r="C3" s="161"/>
      <c r="D3" s="161"/>
      <c r="E3" s="161"/>
      <c r="F3" s="161"/>
      <c r="G3" s="162" t="s">
        <v>228</v>
      </c>
      <c r="H3" s="16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9" ht="13.5" thickBot="1">
      <c r="B4" s="161" t="s">
        <v>6</v>
      </c>
      <c r="C4" s="161"/>
      <c r="D4" s="161"/>
      <c r="E4" s="161"/>
      <c r="F4" s="161"/>
      <c r="G4" s="163" t="s">
        <v>229</v>
      </c>
      <c r="H4" s="162"/>
      <c r="I4" s="2"/>
      <c r="J4" s="2"/>
      <c r="K4" s="2"/>
      <c r="L4" s="2"/>
      <c r="M4" s="2"/>
      <c r="N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189">
      <c r="E5" s="2"/>
      <c r="F5" s="2"/>
      <c r="G5" s="2"/>
      <c r="H5" s="2"/>
      <c r="I5" s="2"/>
      <c r="J5" s="2"/>
      <c r="K5" s="2"/>
      <c r="L5" s="2"/>
      <c r="M5" s="2"/>
      <c r="N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189" ht="13.5" thickBot="1">
      <c r="A6" s="83"/>
      <c r="B6" s="43" t="s">
        <v>7</v>
      </c>
      <c r="C6" s="43"/>
      <c r="D6" s="43"/>
      <c r="E6" s="84"/>
      <c r="F6" s="84"/>
      <c r="G6" s="162" t="s">
        <v>133</v>
      </c>
      <c r="H6" s="162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189" s="6" customFormat="1" ht="18">
      <c r="A7" s="7"/>
      <c r="B7" s="33"/>
      <c r="C7" s="33"/>
      <c r="D7" s="33"/>
      <c r="E7" s="35"/>
      <c r="F7" s="36"/>
      <c r="G7" s="36"/>
      <c r="H7" s="35"/>
      <c r="I7" s="35"/>
      <c r="J7" s="35"/>
      <c r="K7" s="35"/>
      <c r="L7" s="35"/>
      <c r="M7" s="35"/>
      <c r="N7" s="35"/>
      <c r="O7" s="33"/>
      <c r="P7" s="40"/>
      <c r="Q7" s="40"/>
      <c r="R7" s="40"/>
      <c r="S7" s="40"/>
      <c r="T7" s="40"/>
      <c r="U7" s="40"/>
      <c r="V7" s="40"/>
      <c r="W7" s="40"/>
      <c r="X7" s="40"/>
      <c r="Y7" s="40"/>
      <c r="Z7" s="1"/>
      <c r="AA7" s="33"/>
      <c r="AB7" s="33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1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s="2" customFormat="1">
      <c r="A8" s="45"/>
      <c r="B8" s="46"/>
      <c r="C8" s="46"/>
      <c r="D8" s="46"/>
      <c r="E8" s="46"/>
      <c r="F8" s="46"/>
      <c r="G8" s="46"/>
      <c r="H8" s="48"/>
      <c r="I8" s="168" t="s">
        <v>32</v>
      </c>
      <c r="J8" s="169"/>
      <c r="K8" s="169"/>
      <c r="L8" s="169"/>
      <c r="M8" s="169"/>
      <c r="N8" s="170"/>
      <c r="O8" s="50" t="s">
        <v>8</v>
      </c>
      <c r="P8" s="172" t="s">
        <v>248</v>
      </c>
      <c r="Q8" s="172"/>
      <c r="R8" s="172"/>
      <c r="S8" s="172"/>
      <c r="T8" s="85"/>
      <c r="U8" s="85"/>
      <c r="V8" s="85"/>
      <c r="W8" s="85"/>
      <c r="X8" s="85"/>
      <c r="Y8" s="85"/>
      <c r="Z8" s="1"/>
      <c r="AA8" s="171" t="s">
        <v>9</v>
      </c>
      <c r="AB8" s="171"/>
      <c r="AC8" s="172" t="s">
        <v>15</v>
      </c>
      <c r="AD8" s="172"/>
      <c r="AE8" s="172"/>
      <c r="AF8" s="172"/>
      <c r="AG8" s="85"/>
      <c r="AH8" s="85"/>
      <c r="AI8" s="85"/>
      <c r="AJ8" s="85"/>
      <c r="AK8" s="85"/>
      <c r="AL8" s="85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189" s="2" customFormat="1" ht="27" customHeight="1">
      <c r="A9" s="51" t="s">
        <v>2</v>
      </c>
      <c r="B9" s="58" t="s">
        <v>1</v>
      </c>
      <c r="C9" s="53"/>
      <c r="D9" s="53" t="s">
        <v>29</v>
      </c>
      <c r="E9" s="55" t="s">
        <v>45</v>
      </c>
      <c r="F9" s="56" t="s">
        <v>3</v>
      </c>
      <c r="G9" s="56" t="s">
        <v>33</v>
      </c>
      <c r="H9" s="56" t="s">
        <v>10</v>
      </c>
      <c r="I9" s="56">
        <v>1</v>
      </c>
      <c r="J9" s="56">
        <v>2</v>
      </c>
      <c r="K9" s="56">
        <v>3</v>
      </c>
      <c r="L9" s="56">
        <v>4</v>
      </c>
      <c r="M9" s="56">
        <v>5</v>
      </c>
      <c r="N9" s="56">
        <v>6</v>
      </c>
      <c r="O9" s="57" t="s">
        <v>11</v>
      </c>
      <c r="P9" s="81" t="s">
        <v>109</v>
      </c>
      <c r="Q9" s="81" t="s">
        <v>110</v>
      </c>
      <c r="R9" s="81" t="s">
        <v>111</v>
      </c>
      <c r="S9" s="81" t="s">
        <v>112</v>
      </c>
      <c r="T9" s="81" t="s">
        <v>113</v>
      </c>
      <c r="U9" s="81" t="s">
        <v>114</v>
      </c>
      <c r="V9" s="81" t="s">
        <v>115</v>
      </c>
      <c r="W9" s="81" t="s">
        <v>116</v>
      </c>
      <c r="X9" s="81"/>
      <c r="Y9" s="81"/>
      <c r="Z9" s="30" t="s">
        <v>20</v>
      </c>
      <c r="AA9" s="167"/>
      <c r="AB9" s="167"/>
      <c r="AC9" s="81" t="s">
        <v>109</v>
      </c>
      <c r="AD9" s="81" t="s">
        <v>110</v>
      </c>
      <c r="AE9" s="81" t="s">
        <v>111</v>
      </c>
      <c r="AF9" s="81" t="s">
        <v>112</v>
      </c>
      <c r="AG9" s="81" t="s">
        <v>113</v>
      </c>
      <c r="AH9" s="81" t="s">
        <v>114</v>
      </c>
      <c r="AI9" s="81" t="s">
        <v>115</v>
      </c>
      <c r="AJ9" s="81" t="s">
        <v>116</v>
      </c>
      <c r="AK9" s="81"/>
      <c r="AL9" s="81"/>
      <c r="AM9" s="30" t="s">
        <v>20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89" ht="15" customHeight="1">
      <c r="A10" s="59" t="e">
        <f>IF(#REF!&gt;0,ROW()-3,"")</f>
        <v>#REF!</v>
      </c>
      <c r="B10" s="87">
        <f>IF(AM10="",Z10,AM10)</f>
        <v>1</v>
      </c>
      <c r="C10" s="59" t="str">
        <f>IF(B10="","",IF(COUNTIF($B$10:$B$106,B10)&gt;1, "=", ""))</f>
        <v/>
      </c>
      <c r="D10" s="60" t="str">
        <f>IF(Z10&lt;=H$60,"FINALE","")</f>
        <v>FINALE</v>
      </c>
      <c r="E10" s="96" t="s">
        <v>59</v>
      </c>
      <c r="F10" s="133" t="s">
        <v>60</v>
      </c>
      <c r="G10" s="133"/>
      <c r="H10" s="92" t="s">
        <v>61</v>
      </c>
      <c r="I10" s="64"/>
      <c r="J10" s="64"/>
      <c r="K10" s="64"/>
      <c r="L10" s="64"/>
      <c r="M10" s="64"/>
      <c r="N10" s="64"/>
      <c r="O10" s="65" t="str">
        <f>IF(SUM(I10:N10)=0,"",SUM(I10:N10))</f>
        <v/>
      </c>
      <c r="P10" s="82">
        <v>4</v>
      </c>
      <c r="Q10" s="82">
        <v>7</v>
      </c>
      <c r="R10" s="82">
        <v>5</v>
      </c>
      <c r="S10" s="82">
        <v>6</v>
      </c>
      <c r="T10" s="82">
        <f>IF(P10="",0,P10*10000)</f>
        <v>40000</v>
      </c>
      <c r="U10" s="82">
        <f>IF(Q10="",0,Q10*100)</f>
        <v>700</v>
      </c>
      <c r="V10" s="82">
        <f>IF(R10="",0,R10*10)</f>
        <v>50</v>
      </c>
      <c r="W10" s="82">
        <f>IF(S10="",0,S10*1)</f>
        <v>6</v>
      </c>
      <c r="X10" s="82">
        <f>T10-U10+V10-W10</f>
        <v>39344</v>
      </c>
      <c r="Y10" s="82"/>
      <c r="Z10" s="27">
        <f>IF(X10=0,"",RANK(X10,X$10:X$31,0))</f>
        <v>1</v>
      </c>
      <c r="AA10" s="87" t="str">
        <f>IF(O10="", "", RANK(O10,$O$10:$O$107,0))</f>
        <v/>
      </c>
      <c r="AB10" s="59" t="str">
        <f>IF(AA10="","",IF(COUNTIF($AA$10:$AA$107,AA10)&gt;1, "=", ""))</f>
        <v/>
      </c>
      <c r="AC10" s="82">
        <v>3</v>
      </c>
      <c r="AD10" s="82">
        <v>3</v>
      </c>
      <c r="AE10" s="82">
        <v>4</v>
      </c>
      <c r="AF10" s="82">
        <v>4</v>
      </c>
      <c r="AG10" s="82">
        <f>IF(AC10="",0,AD10*10000)</f>
        <v>30000</v>
      </c>
      <c r="AH10" s="82">
        <f>IF(AD10="",0,AD10*100)</f>
        <v>300</v>
      </c>
      <c r="AI10" s="82">
        <f>IF(AE10="",0,AE10*10)</f>
        <v>40</v>
      </c>
      <c r="AJ10" s="82">
        <f>IF(AF10="",0,AF10*1)</f>
        <v>4</v>
      </c>
      <c r="AK10" s="82">
        <f>AG10-AH10+AI10-AJ10</f>
        <v>29736</v>
      </c>
      <c r="AL10" s="82"/>
      <c r="AM10" s="27">
        <v>1</v>
      </c>
    </row>
    <row r="11" spans="1:189" ht="15" customHeight="1">
      <c r="A11" s="59" t="e">
        <f>IF(#REF!&gt;0,ROW()-3,"")</f>
        <v>#REF!</v>
      </c>
      <c r="B11" s="87">
        <f>IF(AM11="",Z11,AM11)</f>
        <v>2</v>
      </c>
      <c r="C11" s="59" t="str">
        <f>IF(B11="","",IF(COUNTIF($B$10:$B$106,B11)&gt;1, "=", ""))</f>
        <v/>
      </c>
      <c r="D11" s="60" t="str">
        <f>IF(Z11&lt;=H$60,"FINALE","")</f>
        <v>FINALE</v>
      </c>
      <c r="E11" s="96" t="s">
        <v>50</v>
      </c>
      <c r="F11" s="93" t="s">
        <v>51</v>
      </c>
      <c r="G11" s="93"/>
      <c r="H11" s="92" t="s">
        <v>36</v>
      </c>
      <c r="I11" s="64"/>
      <c r="J11" s="64"/>
      <c r="K11" s="64"/>
      <c r="L11" s="64"/>
      <c r="M11" s="64"/>
      <c r="N11" s="64"/>
      <c r="O11" s="65" t="str">
        <f>IF(SUM(I11:N11)=0,"",SUM(I11:N11))</f>
        <v/>
      </c>
      <c r="P11" s="82">
        <v>2</v>
      </c>
      <c r="Q11" s="82">
        <v>8</v>
      </c>
      <c r="R11" s="82">
        <v>5</v>
      </c>
      <c r="S11" s="82">
        <v>9</v>
      </c>
      <c r="T11" s="82">
        <f>IF(P11="",0,P11*10000)</f>
        <v>20000</v>
      </c>
      <c r="U11" s="82">
        <f>IF(Q11="",0,Q11*100)</f>
        <v>800</v>
      </c>
      <c r="V11" s="82">
        <f>IF(R11="",0,R11*10)</f>
        <v>50</v>
      </c>
      <c r="W11" s="82">
        <f>IF(S11="",0,S11*1)</f>
        <v>9</v>
      </c>
      <c r="X11" s="82">
        <f>T11-U11+V11-W11</f>
        <v>19241</v>
      </c>
      <c r="Y11" s="82"/>
      <c r="Z11" s="27">
        <f>IF(X11=0,"",RANK(X11,X$10:X$31,0))</f>
        <v>3</v>
      </c>
      <c r="AA11" s="87" t="str">
        <f>IF(O11="", "", RANK(O11,$O$10:$O$107,0))</f>
        <v/>
      </c>
      <c r="AB11" s="59" t="str">
        <f>IF(AA11="","",IF(COUNTIF($AA$10:$AA$107,AA11)&gt;1, "=", ""))</f>
        <v/>
      </c>
      <c r="AC11" s="82">
        <v>3</v>
      </c>
      <c r="AD11" s="82">
        <v>3</v>
      </c>
      <c r="AE11" s="82">
        <v>3</v>
      </c>
      <c r="AF11" s="82">
        <v>3</v>
      </c>
      <c r="AG11" s="82">
        <f>IF(AC11="",0,AD11*10000)</f>
        <v>30000</v>
      </c>
      <c r="AH11" s="82">
        <f>IF(AD11="",0,AD11*100)</f>
        <v>300</v>
      </c>
      <c r="AI11" s="82">
        <f>IF(AE11="",0,AE11*10)</f>
        <v>30</v>
      </c>
      <c r="AJ11" s="82">
        <f>IF(AF11="",0,AF11*1)</f>
        <v>3</v>
      </c>
      <c r="AK11" s="82">
        <f>AG11-AH11+AI11-AJ11</f>
        <v>29727</v>
      </c>
      <c r="AL11" s="82"/>
      <c r="AM11" s="27">
        <v>2</v>
      </c>
    </row>
    <row r="12" spans="1:189" ht="15" customHeight="1">
      <c r="A12" s="59" t="e">
        <f>IF(#REF!&gt;0,ROW()-3,"")</f>
        <v>#REF!</v>
      </c>
      <c r="B12" s="87">
        <v>3</v>
      </c>
      <c r="C12" s="59" t="str">
        <f>IF(B12="","",IF(COUNTIF($B$10:$B$106,B12)&gt;1, "=", ""))</f>
        <v/>
      </c>
      <c r="D12" s="60" t="str">
        <f>IF(Z12&lt;=H$60,"FINALE","")</f>
        <v>FINALE</v>
      </c>
      <c r="E12" s="96" t="s">
        <v>46</v>
      </c>
      <c r="F12" s="93" t="s">
        <v>47</v>
      </c>
      <c r="G12" s="93"/>
      <c r="H12" s="92" t="s">
        <v>48</v>
      </c>
      <c r="I12" s="64"/>
      <c r="J12" s="64"/>
      <c r="K12" s="64"/>
      <c r="L12" s="64"/>
      <c r="M12" s="64"/>
      <c r="N12" s="64"/>
      <c r="O12" s="65" t="str">
        <f>IF(SUM(I12:N12)=0,"",SUM(I12:N12))</f>
        <v/>
      </c>
      <c r="P12" s="82">
        <v>1</v>
      </c>
      <c r="Q12" s="82">
        <v>3</v>
      </c>
      <c r="R12" s="82">
        <v>5</v>
      </c>
      <c r="S12" s="82">
        <v>8</v>
      </c>
      <c r="T12" s="82">
        <f>IF(P12="",0,P12*10000)</f>
        <v>10000</v>
      </c>
      <c r="U12" s="82">
        <f>IF(Q12="",0,Q12*100)</f>
        <v>300</v>
      </c>
      <c r="V12" s="82">
        <f>IF(R12="",0,R12*10)</f>
        <v>50</v>
      </c>
      <c r="W12" s="82">
        <f>IF(S12="",0,S12*1)</f>
        <v>8</v>
      </c>
      <c r="X12" s="82">
        <f>T12-U12+V12-W12</f>
        <v>9742</v>
      </c>
      <c r="Y12" s="82"/>
      <c r="Z12" s="27">
        <f>IF(X12=0,"",RANK(X12,X$10:X$31,0))</f>
        <v>5</v>
      </c>
      <c r="AA12" s="87" t="str">
        <f>IF(O12="", "", RANK(O12,$O$10:$O$107,0))</f>
        <v/>
      </c>
      <c r="AB12" s="59" t="str">
        <f>IF(AA12="","",IF(COUNTIF($AA$10:$AA$107,AA12)&gt;1, "=", ""))</f>
        <v/>
      </c>
      <c r="AC12" s="82">
        <v>3</v>
      </c>
      <c r="AD12" s="82">
        <v>6</v>
      </c>
      <c r="AE12" s="82">
        <v>4</v>
      </c>
      <c r="AF12" s="82">
        <v>5</v>
      </c>
      <c r="AG12" s="82">
        <f>IF(AC12="",0,AD12*10000)</f>
        <v>60000</v>
      </c>
      <c r="AH12" s="82">
        <f>IF(AD12="",0,AD12*100)</f>
        <v>600</v>
      </c>
      <c r="AI12" s="82">
        <f>IF(AE12="",0,AE12*10)</f>
        <v>40</v>
      </c>
      <c r="AJ12" s="82">
        <f>IF(AF12="",0,AF12*1)</f>
        <v>5</v>
      </c>
      <c r="AK12" s="82">
        <f>AG12-AH12+AI12-AJ12</f>
        <v>59435</v>
      </c>
      <c r="AL12" s="82"/>
      <c r="AM12" s="27">
        <v>3</v>
      </c>
    </row>
    <row r="13" spans="1:189" ht="15" customHeight="1">
      <c r="A13" s="59" t="e">
        <f>IF(#REF!&gt;0,ROW()-3,"")</f>
        <v>#REF!</v>
      </c>
      <c r="B13" s="87">
        <f>IF(AM13="",Z13,AM13)</f>
        <v>4</v>
      </c>
      <c r="C13" s="59" t="str">
        <f>IF(B13="","",IF(COUNTIF($B$10:$B$106,B13)&gt;1, "=", ""))</f>
        <v/>
      </c>
      <c r="D13" s="60" t="str">
        <f>IF(Z13&lt;=H$60,"FINALE","")</f>
        <v>FINALE</v>
      </c>
      <c r="E13" s="96" t="s">
        <v>54</v>
      </c>
      <c r="F13" s="93" t="s">
        <v>55</v>
      </c>
      <c r="G13" s="93"/>
      <c r="H13" s="92" t="s">
        <v>36</v>
      </c>
      <c r="I13" s="64"/>
      <c r="J13" s="64"/>
      <c r="K13" s="64"/>
      <c r="L13" s="64"/>
      <c r="M13" s="64"/>
      <c r="N13" s="64"/>
      <c r="O13" s="65" t="str">
        <f>IF(SUM(I13:N13)=0,"",SUM(I13:N13))</f>
        <v/>
      </c>
      <c r="P13" s="82">
        <v>3</v>
      </c>
      <c r="Q13" s="82">
        <v>10</v>
      </c>
      <c r="R13" s="82">
        <v>5</v>
      </c>
      <c r="S13" s="82">
        <v>6</v>
      </c>
      <c r="T13" s="82">
        <f>IF(P13="",0,P13*10000)</f>
        <v>30000</v>
      </c>
      <c r="U13" s="82">
        <f>IF(Q13="",0,Q13*100)</f>
        <v>1000</v>
      </c>
      <c r="V13" s="82">
        <f>IF(R13="",0,R13*10)</f>
        <v>50</v>
      </c>
      <c r="W13" s="82">
        <f>IF(S13="",0,S13*1)</f>
        <v>6</v>
      </c>
      <c r="X13" s="82">
        <f>T13-U13+V13-W13</f>
        <v>29044</v>
      </c>
      <c r="Y13" s="82"/>
      <c r="Z13" s="27">
        <f>IF(X13=0,"",RANK(X13,X$10:X$31,0))</f>
        <v>2</v>
      </c>
      <c r="AA13" s="87" t="str">
        <f>IF(O13="", "", RANK(O13,$O$10:$O$107,0))</f>
        <v/>
      </c>
      <c r="AB13" s="59" t="str">
        <f>IF(AA13="","",IF(COUNTIF($AA$10:$AA$107,AA13)&gt;1, "=", ""))</f>
        <v/>
      </c>
      <c r="AC13" s="82">
        <v>2</v>
      </c>
      <c r="AD13" s="82">
        <v>2</v>
      </c>
      <c r="AE13" s="82">
        <v>2</v>
      </c>
      <c r="AF13" s="82">
        <v>2</v>
      </c>
      <c r="AG13" s="82">
        <f>IF(AC13="",0,AD13*10000)</f>
        <v>20000</v>
      </c>
      <c r="AH13" s="82">
        <f>IF(AD13="",0,AD13*100)</f>
        <v>200</v>
      </c>
      <c r="AI13" s="82">
        <f>IF(AE13="",0,AE13*10)</f>
        <v>20</v>
      </c>
      <c r="AJ13" s="82">
        <f>IF(AF13="",0,AF13*1)</f>
        <v>2</v>
      </c>
      <c r="AK13" s="82">
        <f>AG13-AH13+AI13-AJ13</f>
        <v>19818</v>
      </c>
      <c r="AL13" s="82"/>
      <c r="AM13" s="27">
        <v>4</v>
      </c>
    </row>
    <row r="14" spans="1:189" ht="15" customHeight="1">
      <c r="A14" s="59" t="e">
        <f>IF(#REF!&gt;0,ROW()-3,"")</f>
        <v>#REF!</v>
      </c>
      <c r="B14" s="87">
        <f>IF(AM14="",Z14,AM14)</f>
        <v>5</v>
      </c>
      <c r="C14" s="59" t="str">
        <f>IF(B14="","",IF(COUNTIF($B$10:$B$106,B14)&gt;1, "=", ""))</f>
        <v/>
      </c>
      <c r="D14" s="60" t="str">
        <f>IF(Z14&lt;=H$60,"FINALE","")</f>
        <v>FINALE</v>
      </c>
      <c r="E14" s="96" t="s">
        <v>52</v>
      </c>
      <c r="F14" s="93" t="s">
        <v>53</v>
      </c>
      <c r="G14" s="93"/>
      <c r="H14" s="92" t="s">
        <v>48</v>
      </c>
      <c r="I14" s="64"/>
      <c r="J14" s="64"/>
      <c r="K14" s="64"/>
      <c r="L14" s="64"/>
      <c r="M14" s="64"/>
      <c r="N14" s="64"/>
      <c r="O14" s="65" t="str">
        <f>IF(SUM(I14:N14)=0,"",SUM(I14:N14))</f>
        <v/>
      </c>
      <c r="P14" s="82">
        <v>1</v>
      </c>
      <c r="Q14" s="82">
        <v>2</v>
      </c>
      <c r="R14" s="82">
        <v>4</v>
      </c>
      <c r="S14" s="82">
        <v>5</v>
      </c>
      <c r="T14" s="82">
        <f>IF(P14="",0,P14*10000)</f>
        <v>10000</v>
      </c>
      <c r="U14" s="82">
        <f>IF(Q14="",0,Q14*100)</f>
        <v>200</v>
      </c>
      <c r="V14" s="82">
        <f>IF(R14="",0,R14*10)</f>
        <v>40</v>
      </c>
      <c r="W14" s="82">
        <f>IF(S14="",0,S14*1)</f>
        <v>5</v>
      </c>
      <c r="X14" s="82">
        <f>T14-U14+V14-W14</f>
        <v>9835</v>
      </c>
      <c r="Y14" s="82"/>
      <c r="Z14" s="27">
        <f>IF(X14=0,"",RANK(X14,X$10:X$31,0))</f>
        <v>4</v>
      </c>
      <c r="AA14" s="87" t="str">
        <f>IF(O14="", "", RANK(O14,$O$10:$O$107,0))</f>
        <v/>
      </c>
      <c r="AB14" s="59" t="str">
        <f>IF(AA14="","",IF(COUNTIF($AA$10:$AA$107,AA14)&gt;1, "=", ""))</f>
        <v/>
      </c>
      <c r="AC14" s="82">
        <v>2</v>
      </c>
      <c r="AD14" s="82">
        <v>3</v>
      </c>
      <c r="AE14" s="82">
        <v>3</v>
      </c>
      <c r="AF14" s="82">
        <v>3</v>
      </c>
      <c r="AG14" s="82">
        <f>IF(AC14="",0,AD14*10000)</f>
        <v>30000</v>
      </c>
      <c r="AH14" s="82">
        <f>IF(AD14="",0,AD14*100)</f>
        <v>300</v>
      </c>
      <c r="AI14" s="82">
        <f>IF(AE14="",0,AE14*10)</f>
        <v>30</v>
      </c>
      <c r="AJ14" s="82">
        <f>IF(AF14="",0,AF14*1)</f>
        <v>3</v>
      </c>
      <c r="AK14" s="82">
        <f>AG14-AH14+AI14-AJ14</f>
        <v>29727</v>
      </c>
      <c r="AL14" s="82"/>
      <c r="AM14" s="27">
        <v>5</v>
      </c>
    </row>
    <row r="15" spans="1:189" ht="15" customHeight="1">
      <c r="A15" s="59" t="e">
        <f>IF(#REF!&gt;0,ROW()-3,"")</f>
        <v>#REF!</v>
      </c>
      <c r="B15" s="87">
        <f t="shared" ref="B11:B38" si="0">IF(AM15="",Z15,AM15)</f>
        <v>6</v>
      </c>
      <c r="C15" s="59" t="str">
        <f t="shared" ref="C10:C22" si="1">IF(B15="","",IF(COUNTIF($B$10:$B$106,B15)&gt;1, "=", ""))</f>
        <v/>
      </c>
      <c r="D15" s="60" t="str">
        <f t="shared" ref="D10:D22" si="2">IF(Z15&lt;=H$60,"FINALE","")</f>
        <v/>
      </c>
      <c r="E15" s="96" t="s">
        <v>57</v>
      </c>
      <c r="F15" s="133" t="s">
        <v>58</v>
      </c>
      <c r="G15" s="133"/>
      <c r="H15" s="92" t="s">
        <v>56</v>
      </c>
      <c r="I15" s="64"/>
      <c r="J15" s="64"/>
      <c r="K15" s="64"/>
      <c r="L15" s="64"/>
      <c r="M15" s="64"/>
      <c r="N15" s="64"/>
      <c r="O15" s="65" t="str">
        <f t="shared" ref="O10:O22" si="3">IF(SUM(I15:N15)=0,"",SUM(I15:N15))</f>
        <v/>
      </c>
      <c r="P15" s="82">
        <v>1</v>
      </c>
      <c r="Q15" s="82">
        <v>3</v>
      </c>
      <c r="R15" s="82">
        <v>4</v>
      </c>
      <c r="S15" s="82">
        <v>9</v>
      </c>
      <c r="T15" s="82">
        <f t="shared" ref="T10:T22" si="4">IF(P15="",0,P15*10000)</f>
        <v>10000</v>
      </c>
      <c r="U15" s="82">
        <f t="shared" ref="U10:U22" si="5">IF(Q15="",0,Q15*100)</f>
        <v>300</v>
      </c>
      <c r="V15" s="82">
        <f t="shared" ref="V10:V22" si="6">IF(R15="",0,R15*10)</f>
        <v>40</v>
      </c>
      <c r="W15" s="82">
        <f t="shared" ref="W10:W22" si="7">IF(S15="",0,S15*1)</f>
        <v>9</v>
      </c>
      <c r="X15" s="82">
        <f t="shared" ref="X10:X22" si="8">T15-U15+V15-W15</f>
        <v>9731</v>
      </c>
      <c r="Y15" s="82"/>
      <c r="Z15" s="27">
        <f t="shared" ref="Z10:Z17" si="9">IF(X15=0,"",RANK(X15,X$10:X$31,0))</f>
        <v>6</v>
      </c>
      <c r="AA15" s="87" t="str">
        <f t="shared" ref="AA10:AA22" si="10">IF(O15="", "", RANK(O15,$O$10:$O$107,0))</f>
        <v/>
      </c>
      <c r="AB15" s="59" t="str">
        <f t="shared" ref="AB10:AB22" si="11">IF(AA15="","",IF(COUNTIF($AA$10:$AA$107,AA15)&gt;1, "=", ""))</f>
        <v/>
      </c>
      <c r="AC15" s="82"/>
      <c r="AD15" s="82"/>
      <c r="AE15" s="82"/>
      <c r="AF15" s="82"/>
      <c r="AG15" s="82">
        <f t="shared" ref="AG11:AG38" si="12">IF(AC15="",0,AD15*10000)</f>
        <v>0</v>
      </c>
      <c r="AH15" s="82">
        <f t="shared" ref="AH10:AH22" si="13">IF(AD15="",0,AD15*100)</f>
        <v>0</v>
      </c>
      <c r="AI15" s="82">
        <f t="shared" ref="AI10:AI22" si="14">IF(AE15="",0,AE15*10)</f>
        <v>0</v>
      </c>
      <c r="AJ15" s="82">
        <f t="shared" ref="AJ10:AJ22" si="15">IF(AF15="",0,AF15*1)</f>
        <v>0</v>
      </c>
      <c r="AK15" s="82">
        <f t="shared" ref="AK10:AK22" si="16">AG15-AH15+AI15-AJ15</f>
        <v>0</v>
      </c>
      <c r="AL15" s="82"/>
      <c r="AM15" s="27" t="str">
        <f t="shared" ref="AM11:AM54" si="17">IF(AK15=0,"",RANK(AK15,AK$10:AK$30,AL105))</f>
        <v/>
      </c>
    </row>
    <row r="16" spans="1:189" ht="15" customHeight="1">
      <c r="A16" s="59" t="e">
        <f>IF(#REF!&gt;0,ROW()-3,"")</f>
        <v>#REF!</v>
      </c>
      <c r="B16" s="87">
        <f t="shared" si="0"/>
        <v>7</v>
      </c>
      <c r="C16" s="59" t="str">
        <f t="shared" si="1"/>
        <v/>
      </c>
      <c r="D16" s="60" t="str">
        <f t="shared" si="2"/>
        <v/>
      </c>
      <c r="E16" s="96" t="s">
        <v>142</v>
      </c>
      <c r="F16" s="93" t="s">
        <v>137</v>
      </c>
      <c r="G16" s="93"/>
      <c r="H16" s="92" t="s">
        <v>48</v>
      </c>
      <c r="I16" s="64"/>
      <c r="J16" s="64"/>
      <c r="K16" s="64"/>
      <c r="L16" s="64"/>
      <c r="M16" s="64"/>
      <c r="N16" s="64"/>
      <c r="O16" s="65" t="str">
        <f t="shared" si="3"/>
        <v/>
      </c>
      <c r="P16" s="82">
        <v>1</v>
      </c>
      <c r="Q16" s="82">
        <v>6</v>
      </c>
      <c r="R16" s="82">
        <v>3</v>
      </c>
      <c r="S16" s="82">
        <v>9</v>
      </c>
      <c r="T16" s="82">
        <f t="shared" si="4"/>
        <v>10000</v>
      </c>
      <c r="U16" s="82">
        <f t="shared" si="5"/>
        <v>600</v>
      </c>
      <c r="V16" s="82">
        <f t="shared" si="6"/>
        <v>30</v>
      </c>
      <c r="W16" s="82">
        <f t="shared" si="7"/>
        <v>9</v>
      </c>
      <c r="X16" s="82">
        <f t="shared" si="8"/>
        <v>9421</v>
      </c>
      <c r="Y16" s="82"/>
      <c r="Z16" s="27">
        <f t="shared" si="9"/>
        <v>7</v>
      </c>
      <c r="AA16" s="87" t="str">
        <f t="shared" si="10"/>
        <v/>
      </c>
      <c r="AB16" s="59" t="str">
        <f t="shared" si="11"/>
        <v/>
      </c>
      <c r="AC16" s="82"/>
      <c r="AD16" s="82"/>
      <c r="AE16" s="82"/>
      <c r="AF16" s="82"/>
      <c r="AG16" s="82">
        <f t="shared" si="12"/>
        <v>0</v>
      </c>
      <c r="AH16" s="82">
        <f t="shared" si="13"/>
        <v>0</v>
      </c>
      <c r="AI16" s="82">
        <f t="shared" si="14"/>
        <v>0</v>
      </c>
      <c r="AJ16" s="82">
        <f t="shared" si="15"/>
        <v>0</v>
      </c>
      <c r="AK16" s="82">
        <f t="shared" si="16"/>
        <v>0</v>
      </c>
      <c r="AL16" s="82"/>
      <c r="AM16" s="27" t="str">
        <f t="shared" si="17"/>
        <v/>
      </c>
    </row>
    <row r="17" spans="1:39" ht="15" customHeight="1">
      <c r="A17" s="59" t="e">
        <f>IF(#REF!&gt;0,ROW()-3,"")</f>
        <v>#REF!</v>
      </c>
      <c r="B17" s="87">
        <f t="shared" si="0"/>
        <v>8</v>
      </c>
      <c r="C17" s="59" t="str">
        <f t="shared" si="1"/>
        <v/>
      </c>
      <c r="D17" s="60" t="str">
        <f t="shared" si="2"/>
        <v/>
      </c>
      <c r="E17" s="96" t="s">
        <v>143</v>
      </c>
      <c r="F17" s="93" t="s">
        <v>140</v>
      </c>
      <c r="G17" s="93"/>
      <c r="H17" s="92" t="s">
        <v>48</v>
      </c>
      <c r="I17" s="64"/>
      <c r="J17" s="64"/>
      <c r="K17" s="64"/>
      <c r="L17" s="64"/>
      <c r="M17" s="64"/>
      <c r="N17" s="64"/>
      <c r="O17" s="65" t="str">
        <f t="shared" si="3"/>
        <v/>
      </c>
      <c r="P17" s="82">
        <v>0</v>
      </c>
      <c r="Q17" s="82">
        <v>0</v>
      </c>
      <c r="R17" s="82">
        <v>4</v>
      </c>
      <c r="S17" s="82">
        <v>9</v>
      </c>
      <c r="T17" s="82">
        <f t="shared" si="4"/>
        <v>0</v>
      </c>
      <c r="U17" s="82">
        <f t="shared" si="5"/>
        <v>0</v>
      </c>
      <c r="V17" s="82">
        <f t="shared" si="6"/>
        <v>40</v>
      </c>
      <c r="W17" s="82">
        <f t="shared" si="7"/>
        <v>9</v>
      </c>
      <c r="X17" s="82">
        <f t="shared" si="8"/>
        <v>31</v>
      </c>
      <c r="Y17" s="82"/>
      <c r="Z17" s="27">
        <f t="shared" si="9"/>
        <v>8</v>
      </c>
      <c r="AA17" s="87" t="str">
        <f t="shared" si="10"/>
        <v/>
      </c>
      <c r="AB17" s="59" t="str">
        <f t="shared" si="11"/>
        <v/>
      </c>
      <c r="AC17" s="82"/>
      <c r="AD17" s="82"/>
      <c r="AE17" s="82"/>
      <c r="AF17" s="82"/>
      <c r="AG17" s="82">
        <f t="shared" si="12"/>
        <v>0</v>
      </c>
      <c r="AH17" s="82">
        <f t="shared" si="13"/>
        <v>0</v>
      </c>
      <c r="AI17" s="82">
        <f t="shared" si="14"/>
        <v>0</v>
      </c>
      <c r="AJ17" s="82">
        <f t="shared" si="15"/>
        <v>0</v>
      </c>
      <c r="AK17" s="82">
        <f t="shared" si="16"/>
        <v>0</v>
      </c>
      <c r="AL17" s="82"/>
      <c r="AM17" s="27" t="str">
        <f t="shared" si="17"/>
        <v/>
      </c>
    </row>
    <row r="18" spans="1:39" ht="15" customHeight="1">
      <c r="A18" s="59" t="e">
        <f>IF(#REF!&gt;0,ROW()-3,"")</f>
        <v>#REF!</v>
      </c>
      <c r="B18" s="87">
        <f t="shared" si="0"/>
        <v>9</v>
      </c>
      <c r="C18" s="59" t="str">
        <f t="shared" si="1"/>
        <v/>
      </c>
      <c r="D18" s="60" t="str">
        <f t="shared" si="2"/>
        <v/>
      </c>
      <c r="E18" s="96" t="s">
        <v>269</v>
      </c>
      <c r="F18" s="93" t="s">
        <v>270</v>
      </c>
      <c r="G18" s="93"/>
      <c r="H18" s="92" t="s">
        <v>36</v>
      </c>
      <c r="I18" s="64"/>
      <c r="J18" s="64"/>
      <c r="K18" s="64"/>
      <c r="L18" s="64"/>
      <c r="M18" s="64"/>
      <c r="N18" s="64"/>
      <c r="O18" s="65" t="str">
        <f t="shared" si="3"/>
        <v/>
      </c>
      <c r="P18" s="82">
        <v>0</v>
      </c>
      <c r="Q18" s="82">
        <v>0</v>
      </c>
      <c r="R18" s="82">
        <v>4</v>
      </c>
      <c r="S18" s="82">
        <v>15</v>
      </c>
      <c r="T18" s="82">
        <f t="shared" si="4"/>
        <v>0</v>
      </c>
      <c r="U18" s="82">
        <f t="shared" si="5"/>
        <v>0</v>
      </c>
      <c r="V18" s="82">
        <f t="shared" si="6"/>
        <v>40</v>
      </c>
      <c r="W18" s="82">
        <f t="shared" si="7"/>
        <v>15</v>
      </c>
      <c r="X18" s="82">
        <f t="shared" si="8"/>
        <v>25</v>
      </c>
      <c r="Y18" s="82"/>
      <c r="Z18" s="27">
        <v>9</v>
      </c>
      <c r="AA18" s="87" t="str">
        <f t="shared" si="10"/>
        <v/>
      </c>
      <c r="AB18" s="59" t="str">
        <f t="shared" si="11"/>
        <v/>
      </c>
      <c r="AC18" s="82"/>
      <c r="AD18" s="82"/>
      <c r="AE18" s="82"/>
      <c r="AF18" s="82"/>
      <c r="AG18" s="82">
        <f t="shared" si="12"/>
        <v>0</v>
      </c>
      <c r="AH18" s="82">
        <f t="shared" si="13"/>
        <v>0</v>
      </c>
      <c r="AI18" s="82">
        <f t="shared" si="14"/>
        <v>0</v>
      </c>
      <c r="AJ18" s="82">
        <f t="shared" si="15"/>
        <v>0</v>
      </c>
      <c r="AK18" s="82">
        <f t="shared" si="16"/>
        <v>0</v>
      </c>
      <c r="AL18" s="82"/>
      <c r="AM18" s="27" t="str">
        <f t="shared" si="17"/>
        <v/>
      </c>
    </row>
    <row r="19" spans="1:39" ht="15" customHeight="1">
      <c r="A19" s="59" t="e">
        <f>IF(#REF!&gt;0,ROW()-3,"")</f>
        <v>#REF!</v>
      </c>
      <c r="B19" s="87">
        <f t="shared" si="0"/>
        <v>10</v>
      </c>
      <c r="C19" s="59" t="str">
        <f t="shared" si="1"/>
        <v/>
      </c>
      <c r="D19" s="60" t="str">
        <f t="shared" si="2"/>
        <v/>
      </c>
      <c r="E19" s="96" t="s">
        <v>271</v>
      </c>
      <c r="F19" s="93" t="s">
        <v>226</v>
      </c>
      <c r="G19" s="93"/>
      <c r="H19" s="92" t="s">
        <v>42</v>
      </c>
      <c r="I19" s="64"/>
      <c r="J19" s="64"/>
      <c r="K19" s="64"/>
      <c r="L19" s="64"/>
      <c r="M19" s="64"/>
      <c r="N19" s="64"/>
      <c r="O19" s="65" t="str">
        <f t="shared" si="3"/>
        <v/>
      </c>
      <c r="P19" s="82">
        <v>0</v>
      </c>
      <c r="Q19" s="82">
        <v>0</v>
      </c>
      <c r="R19" s="82">
        <v>4</v>
      </c>
      <c r="S19" s="82">
        <v>17</v>
      </c>
      <c r="T19" s="82">
        <f t="shared" si="4"/>
        <v>0</v>
      </c>
      <c r="U19" s="82">
        <f t="shared" si="5"/>
        <v>0</v>
      </c>
      <c r="V19" s="82">
        <f t="shared" si="6"/>
        <v>40</v>
      </c>
      <c r="W19" s="82">
        <f t="shared" si="7"/>
        <v>17</v>
      </c>
      <c r="X19" s="82">
        <f t="shared" si="8"/>
        <v>23</v>
      </c>
      <c r="Y19" s="82"/>
      <c r="Z19" s="27">
        <v>10</v>
      </c>
      <c r="AA19" s="87" t="str">
        <f t="shared" si="10"/>
        <v/>
      </c>
      <c r="AB19" s="59" t="str">
        <f t="shared" si="11"/>
        <v/>
      </c>
      <c r="AC19" s="82"/>
      <c r="AD19" s="82"/>
      <c r="AE19" s="82"/>
      <c r="AF19" s="82"/>
      <c r="AG19" s="82">
        <f t="shared" si="12"/>
        <v>0</v>
      </c>
      <c r="AH19" s="82">
        <f t="shared" si="13"/>
        <v>0</v>
      </c>
      <c r="AI19" s="82">
        <f t="shared" si="14"/>
        <v>0</v>
      </c>
      <c r="AJ19" s="82">
        <f t="shared" si="15"/>
        <v>0</v>
      </c>
      <c r="AK19" s="82">
        <f t="shared" si="16"/>
        <v>0</v>
      </c>
      <c r="AL19" s="82"/>
      <c r="AM19" s="27" t="str">
        <f t="shared" si="17"/>
        <v/>
      </c>
    </row>
    <row r="20" spans="1:39" ht="15" customHeight="1">
      <c r="A20" s="59" t="e">
        <f>IF(#REF!&gt;0,ROW()-3,"")</f>
        <v>#REF!</v>
      </c>
      <c r="B20" s="87">
        <f t="shared" si="0"/>
        <v>11</v>
      </c>
      <c r="C20" s="59" t="str">
        <f t="shared" si="1"/>
        <v/>
      </c>
      <c r="D20" s="60" t="str">
        <f t="shared" si="2"/>
        <v/>
      </c>
      <c r="E20" s="96" t="s">
        <v>138</v>
      </c>
      <c r="F20" s="93" t="s">
        <v>139</v>
      </c>
      <c r="G20" s="93"/>
      <c r="H20" s="92" t="s">
        <v>56</v>
      </c>
      <c r="I20" s="64"/>
      <c r="J20" s="64"/>
      <c r="K20" s="64"/>
      <c r="L20" s="64"/>
      <c r="M20" s="64"/>
      <c r="N20" s="64"/>
      <c r="O20" s="65" t="str">
        <f t="shared" si="3"/>
        <v/>
      </c>
      <c r="P20" s="82">
        <v>0</v>
      </c>
      <c r="Q20" s="82">
        <v>0</v>
      </c>
      <c r="R20" s="82">
        <v>3</v>
      </c>
      <c r="S20" s="82">
        <v>4</v>
      </c>
      <c r="T20" s="82">
        <f t="shared" si="4"/>
        <v>0</v>
      </c>
      <c r="U20" s="82">
        <f t="shared" si="5"/>
        <v>0</v>
      </c>
      <c r="V20" s="82">
        <f t="shared" si="6"/>
        <v>30</v>
      </c>
      <c r="W20" s="82">
        <f t="shared" si="7"/>
        <v>4</v>
      </c>
      <c r="X20" s="82">
        <f t="shared" si="8"/>
        <v>26</v>
      </c>
      <c r="Y20" s="82"/>
      <c r="Z20" s="27">
        <v>11</v>
      </c>
      <c r="AA20" s="87" t="str">
        <f t="shared" si="10"/>
        <v/>
      </c>
      <c r="AB20" s="59" t="str">
        <f t="shared" si="11"/>
        <v/>
      </c>
      <c r="AC20" s="82"/>
      <c r="AD20" s="82"/>
      <c r="AE20" s="82"/>
      <c r="AF20" s="82"/>
      <c r="AG20" s="82">
        <f t="shared" si="12"/>
        <v>0</v>
      </c>
      <c r="AH20" s="82">
        <f t="shared" si="13"/>
        <v>0</v>
      </c>
      <c r="AI20" s="82">
        <f t="shared" si="14"/>
        <v>0</v>
      </c>
      <c r="AJ20" s="82">
        <f t="shared" si="15"/>
        <v>0</v>
      </c>
      <c r="AK20" s="82">
        <f t="shared" si="16"/>
        <v>0</v>
      </c>
      <c r="AL20" s="82"/>
      <c r="AM20" s="27" t="str">
        <f t="shared" si="17"/>
        <v/>
      </c>
    </row>
    <row r="21" spans="1:39" ht="15" customHeight="1">
      <c r="A21" s="59" t="e">
        <f>IF(#REF!&gt;0,ROW()-3,"")</f>
        <v>#REF!</v>
      </c>
      <c r="B21" s="87">
        <f t="shared" si="0"/>
        <v>12</v>
      </c>
      <c r="C21" s="59" t="str">
        <f t="shared" si="1"/>
        <v/>
      </c>
      <c r="D21" s="60" t="str">
        <f t="shared" si="2"/>
        <v/>
      </c>
      <c r="E21" s="96" t="s">
        <v>267</v>
      </c>
      <c r="F21" s="93" t="s">
        <v>268</v>
      </c>
      <c r="G21" s="93"/>
      <c r="H21" s="92" t="s">
        <v>48</v>
      </c>
      <c r="I21" s="64"/>
      <c r="J21" s="64"/>
      <c r="K21" s="64"/>
      <c r="L21" s="64"/>
      <c r="M21" s="64"/>
      <c r="N21" s="64"/>
      <c r="O21" s="65" t="str">
        <f t="shared" si="3"/>
        <v/>
      </c>
      <c r="P21" s="82">
        <v>0</v>
      </c>
      <c r="Q21" s="82">
        <v>0</v>
      </c>
      <c r="R21" s="82">
        <v>2</v>
      </c>
      <c r="S21" s="82">
        <v>8</v>
      </c>
      <c r="T21" s="82">
        <f t="shared" si="4"/>
        <v>0</v>
      </c>
      <c r="U21" s="82">
        <f t="shared" si="5"/>
        <v>0</v>
      </c>
      <c r="V21" s="82">
        <f t="shared" si="6"/>
        <v>20</v>
      </c>
      <c r="W21" s="82">
        <f t="shared" si="7"/>
        <v>8</v>
      </c>
      <c r="X21" s="82">
        <f t="shared" si="8"/>
        <v>12</v>
      </c>
      <c r="Y21" s="82"/>
      <c r="Z21" s="27">
        <f>IF(X21=0,"",RANK(X21,X$10:X$31,0))</f>
        <v>12</v>
      </c>
      <c r="AA21" s="87" t="str">
        <f t="shared" si="10"/>
        <v/>
      </c>
      <c r="AB21" s="59" t="str">
        <f t="shared" si="11"/>
        <v/>
      </c>
      <c r="AC21" s="82"/>
      <c r="AD21" s="82"/>
      <c r="AE21" s="82"/>
      <c r="AF21" s="82"/>
      <c r="AG21" s="82">
        <f t="shared" si="12"/>
        <v>0</v>
      </c>
      <c r="AH21" s="82">
        <f t="shared" si="13"/>
        <v>0</v>
      </c>
      <c r="AI21" s="82">
        <f t="shared" si="14"/>
        <v>0</v>
      </c>
      <c r="AJ21" s="82">
        <f t="shared" si="15"/>
        <v>0</v>
      </c>
      <c r="AK21" s="82">
        <f t="shared" si="16"/>
        <v>0</v>
      </c>
      <c r="AL21" s="82"/>
      <c r="AM21" s="27" t="str">
        <f t="shared" si="17"/>
        <v/>
      </c>
    </row>
    <row r="22" spans="1:39" ht="15" customHeight="1">
      <c r="A22" s="59" t="e">
        <f>IF(#REF!&gt;0,ROW()-3,"")</f>
        <v>#REF!</v>
      </c>
      <c r="B22" s="87">
        <f t="shared" si="0"/>
        <v>13</v>
      </c>
      <c r="C22" s="59" t="str">
        <f t="shared" si="1"/>
        <v/>
      </c>
      <c r="D22" s="60" t="str">
        <f t="shared" si="2"/>
        <v/>
      </c>
      <c r="E22" s="96" t="s">
        <v>141</v>
      </c>
      <c r="F22" s="93" t="s">
        <v>49</v>
      </c>
      <c r="G22" s="93"/>
      <c r="H22" s="92" t="s">
        <v>48</v>
      </c>
      <c r="I22" s="64"/>
      <c r="J22" s="64"/>
      <c r="K22" s="64"/>
      <c r="L22" s="64"/>
      <c r="M22" s="64"/>
      <c r="N22" s="64"/>
      <c r="O22" s="65" t="str">
        <f t="shared" si="3"/>
        <v/>
      </c>
      <c r="P22" s="82">
        <v>0</v>
      </c>
      <c r="Q22" s="82">
        <v>0</v>
      </c>
      <c r="R22" s="82">
        <v>1</v>
      </c>
      <c r="S22" s="82">
        <v>3</v>
      </c>
      <c r="T22" s="82">
        <f t="shared" si="4"/>
        <v>0</v>
      </c>
      <c r="U22" s="82">
        <f t="shared" si="5"/>
        <v>0</v>
      </c>
      <c r="V22" s="82">
        <f t="shared" si="6"/>
        <v>10</v>
      </c>
      <c r="W22" s="82">
        <f t="shared" si="7"/>
        <v>3</v>
      </c>
      <c r="X22" s="82">
        <f t="shared" si="8"/>
        <v>7</v>
      </c>
      <c r="Y22" s="82"/>
      <c r="Z22" s="27">
        <f>IF(X22=0,"",RANK(X22,X$10:X$31,0))</f>
        <v>13</v>
      </c>
      <c r="AA22" s="87" t="str">
        <f t="shared" si="10"/>
        <v/>
      </c>
      <c r="AB22" s="59" t="str">
        <f t="shared" si="11"/>
        <v/>
      </c>
      <c r="AC22" s="82"/>
      <c r="AD22" s="82"/>
      <c r="AE22" s="82"/>
      <c r="AF22" s="82"/>
      <c r="AG22" s="82">
        <f t="shared" si="12"/>
        <v>0</v>
      </c>
      <c r="AH22" s="82">
        <f t="shared" si="13"/>
        <v>0</v>
      </c>
      <c r="AI22" s="82">
        <f t="shared" si="14"/>
        <v>0</v>
      </c>
      <c r="AJ22" s="82">
        <f t="shared" si="15"/>
        <v>0</v>
      </c>
      <c r="AK22" s="82">
        <f t="shared" si="16"/>
        <v>0</v>
      </c>
      <c r="AL22" s="82"/>
      <c r="AM22" s="27" t="str">
        <f t="shared" si="17"/>
        <v/>
      </c>
    </row>
    <row r="23" spans="1:39" ht="15" customHeight="1">
      <c r="A23" s="59" t="e">
        <f>IF(#REF!&gt;0,ROW()-3,"")</f>
        <v>#REF!</v>
      </c>
      <c r="B23" s="87" t="str">
        <f t="shared" si="0"/>
        <v/>
      </c>
      <c r="C23" s="59" t="str">
        <f t="shared" ref="C23:C24" si="18">IF(B23="","",IF(COUNTIF($B$10:$B$106,B23)&gt;1, "=", ""))</f>
        <v/>
      </c>
      <c r="D23" s="60" t="str">
        <f t="shared" ref="D23:D24" si="19">IF(AA23&lt;=H$60,"FINALE","")</f>
        <v/>
      </c>
      <c r="E23" s="96"/>
      <c r="F23" s="93"/>
      <c r="G23" s="93"/>
      <c r="H23" s="92"/>
      <c r="I23" s="64"/>
      <c r="J23" s="64"/>
      <c r="K23" s="64"/>
      <c r="L23" s="64"/>
      <c r="M23" s="64"/>
      <c r="N23" s="64"/>
      <c r="O23" s="65" t="str">
        <f t="shared" ref="O23:O24" si="20">IF(SUM(I23:N23)=0,"",SUM(I23:N23))</f>
        <v/>
      </c>
      <c r="P23" s="82"/>
      <c r="Q23" s="82"/>
      <c r="R23" s="82"/>
      <c r="S23" s="82"/>
      <c r="T23" s="82">
        <f t="shared" ref="T23:T54" si="21">IF(P23="",0,P23*10000)</f>
        <v>0</v>
      </c>
      <c r="U23" s="82">
        <f t="shared" ref="U23:U54" si="22">IF(Q23="",0,Q23*100)</f>
        <v>0</v>
      </c>
      <c r="V23" s="82">
        <f t="shared" ref="V23:V54" si="23">IF(R23="",0,R23*10)</f>
        <v>0</v>
      </c>
      <c r="W23" s="82">
        <f t="shared" ref="W23:W54" si="24">IF(S23="",0,S23*1)</f>
        <v>0</v>
      </c>
      <c r="X23" s="82">
        <f t="shared" ref="X23:X54" si="25">T23-U23+V23-W23</f>
        <v>0</v>
      </c>
      <c r="Y23" s="82"/>
      <c r="Z23" s="27" t="str">
        <f t="shared" ref="Z23:Z54" si="26">IF(X23=0,"",RANK(X23,X$10:X$31,0))</f>
        <v/>
      </c>
      <c r="AA23" s="87" t="str">
        <f t="shared" ref="AA23:AA24" si="27">IF(O23="", "", RANK(O23,$O$10:$O$107,0))</f>
        <v/>
      </c>
      <c r="AB23" s="59" t="str">
        <f t="shared" ref="AB23:AB24" si="28">IF(AA23="","",IF(COUNTIF($AA$10:$AA$107,AA23)&gt;1, "=", ""))</f>
        <v/>
      </c>
      <c r="AC23" s="82"/>
      <c r="AD23" s="82"/>
      <c r="AE23" s="82"/>
      <c r="AF23" s="82"/>
      <c r="AG23" s="82">
        <f t="shared" si="12"/>
        <v>0</v>
      </c>
      <c r="AH23" s="82">
        <f t="shared" ref="AH23:AH24" si="29">IF(AD23="",0,AD23*100)</f>
        <v>0</v>
      </c>
      <c r="AI23" s="82">
        <f t="shared" ref="AI23:AI24" si="30">IF(AE23="",0,AE23*10)</f>
        <v>0</v>
      </c>
      <c r="AJ23" s="82">
        <f t="shared" ref="AJ23:AJ24" si="31">IF(AF23="",0,AF23*1)</f>
        <v>0</v>
      </c>
      <c r="AK23" s="82">
        <f t="shared" ref="AK23:AK24" si="32">AG23-AH23+AI23-AJ23</f>
        <v>0</v>
      </c>
      <c r="AL23" s="82"/>
      <c r="AM23" s="27" t="str">
        <f t="shared" si="17"/>
        <v/>
      </c>
    </row>
    <row r="24" spans="1:39" ht="15" customHeight="1">
      <c r="A24" s="59" t="e">
        <f>IF(#REF!&gt;0,ROW()-3,"")</f>
        <v>#REF!</v>
      </c>
      <c r="B24" s="87" t="str">
        <f t="shared" si="0"/>
        <v/>
      </c>
      <c r="C24" s="59" t="str">
        <f t="shared" si="18"/>
        <v/>
      </c>
      <c r="D24" s="60" t="str">
        <f t="shared" si="19"/>
        <v/>
      </c>
      <c r="E24" s="95"/>
      <c r="F24" s="95"/>
      <c r="G24" s="95"/>
      <c r="H24" s="94"/>
      <c r="I24" s="64"/>
      <c r="J24" s="64"/>
      <c r="K24" s="64"/>
      <c r="L24" s="64"/>
      <c r="M24" s="64"/>
      <c r="N24" s="64"/>
      <c r="O24" s="65" t="str">
        <f t="shared" si="20"/>
        <v/>
      </c>
      <c r="P24" s="82"/>
      <c r="Q24" s="82"/>
      <c r="R24" s="82"/>
      <c r="S24" s="82"/>
      <c r="T24" s="82">
        <f t="shared" si="21"/>
        <v>0</v>
      </c>
      <c r="U24" s="82">
        <f t="shared" si="22"/>
        <v>0</v>
      </c>
      <c r="V24" s="82">
        <f t="shared" si="23"/>
        <v>0</v>
      </c>
      <c r="W24" s="82">
        <f t="shared" si="24"/>
        <v>0</v>
      </c>
      <c r="X24" s="82">
        <f t="shared" si="25"/>
        <v>0</v>
      </c>
      <c r="Y24" s="82"/>
      <c r="Z24" s="27" t="str">
        <f t="shared" si="26"/>
        <v/>
      </c>
      <c r="AA24" s="87" t="str">
        <f t="shared" si="27"/>
        <v/>
      </c>
      <c r="AB24" s="59" t="str">
        <f t="shared" si="28"/>
        <v/>
      </c>
      <c r="AC24" s="82"/>
      <c r="AD24" s="82"/>
      <c r="AE24" s="82"/>
      <c r="AF24" s="82"/>
      <c r="AG24" s="82">
        <f t="shared" si="12"/>
        <v>0</v>
      </c>
      <c r="AH24" s="82">
        <f t="shared" si="29"/>
        <v>0</v>
      </c>
      <c r="AI24" s="82">
        <f t="shared" si="30"/>
        <v>0</v>
      </c>
      <c r="AJ24" s="82">
        <f t="shared" si="31"/>
        <v>0</v>
      </c>
      <c r="AK24" s="82">
        <f t="shared" si="32"/>
        <v>0</v>
      </c>
      <c r="AL24" s="82"/>
      <c r="AM24" s="27" t="str">
        <f t="shared" si="17"/>
        <v/>
      </c>
    </row>
    <row r="25" spans="1:39" ht="15" customHeight="1">
      <c r="A25" s="59" t="e">
        <f>IF(#REF!&gt;0,ROW()-3,"")</f>
        <v>#REF!</v>
      </c>
      <c r="B25" s="87" t="str">
        <f t="shared" si="0"/>
        <v/>
      </c>
      <c r="C25" s="59" t="str">
        <f t="shared" ref="C25:C31" si="33">IF(B25="","",IF(COUNTIF($B$10:$B$106,B25)&gt;1, "=", ""))</f>
        <v/>
      </c>
      <c r="D25" s="60" t="str">
        <f t="shared" ref="D25:D31" si="34">IF(AA25&lt;=H$60,"FINALE","")</f>
        <v/>
      </c>
      <c r="E25" s="69"/>
      <c r="F25" s="69"/>
      <c r="G25" s="70"/>
      <c r="H25" s="70"/>
      <c r="I25" s="64"/>
      <c r="J25" s="64"/>
      <c r="K25" s="64"/>
      <c r="L25" s="64"/>
      <c r="M25" s="64"/>
      <c r="N25" s="64"/>
      <c r="O25" s="65" t="str">
        <f t="shared" ref="O25:O54" si="35">IF(SUM(I25:N25)=0,"",SUM(I25:N25))</f>
        <v/>
      </c>
      <c r="P25" s="82"/>
      <c r="Q25" s="82"/>
      <c r="R25" s="82"/>
      <c r="S25" s="82"/>
      <c r="T25" s="82">
        <f t="shared" si="21"/>
        <v>0</v>
      </c>
      <c r="U25" s="82">
        <f t="shared" si="22"/>
        <v>0</v>
      </c>
      <c r="V25" s="82">
        <f t="shared" si="23"/>
        <v>0</v>
      </c>
      <c r="W25" s="82">
        <f t="shared" si="24"/>
        <v>0</v>
      </c>
      <c r="X25" s="82">
        <f t="shared" si="25"/>
        <v>0</v>
      </c>
      <c r="Y25" s="82"/>
      <c r="Z25" s="27" t="str">
        <f t="shared" si="26"/>
        <v/>
      </c>
      <c r="AA25" s="87" t="str">
        <f t="shared" ref="AA25:AA54" si="36">IF(O25="", "", RANK(O25,$O$10:$O$107,0))</f>
        <v/>
      </c>
      <c r="AB25" s="59" t="str">
        <f t="shared" ref="AB25:AB54" si="37">IF(AA25="","",IF(COUNTIF($AA$10:$AA$107,AA25)&gt;1, "=", ""))</f>
        <v/>
      </c>
      <c r="AC25" s="82"/>
      <c r="AD25" s="82"/>
      <c r="AE25" s="82"/>
      <c r="AF25" s="82"/>
      <c r="AG25" s="82">
        <f t="shared" si="12"/>
        <v>0</v>
      </c>
      <c r="AH25" s="82">
        <f t="shared" ref="AH25:AH54" si="38">IF(AD25="",0,AD25*100)</f>
        <v>0</v>
      </c>
      <c r="AI25" s="82">
        <f t="shared" ref="AI25:AI54" si="39">IF(AE25="",0,AE25*10)</f>
        <v>0</v>
      </c>
      <c r="AJ25" s="82">
        <f t="shared" ref="AJ25:AJ54" si="40">IF(AF25="",0,AF25*1)</f>
        <v>0</v>
      </c>
      <c r="AK25" s="82">
        <f t="shared" ref="AK25:AK54" si="41">AG25-AH25+AI25-AJ25</f>
        <v>0</v>
      </c>
      <c r="AL25" s="82"/>
      <c r="AM25" s="27" t="str">
        <f t="shared" si="17"/>
        <v/>
      </c>
    </row>
    <row r="26" spans="1:39" ht="15" customHeight="1">
      <c r="A26" s="59" t="e">
        <f>IF(#REF!&gt;0,ROW()-3,"")</f>
        <v>#REF!</v>
      </c>
      <c r="B26" s="87" t="str">
        <f t="shared" si="0"/>
        <v/>
      </c>
      <c r="C26" s="59" t="str">
        <f t="shared" si="33"/>
        <v/>
      </c>
      <c r="D26" s="60" t="str">
        <f t="shared" si="34"/>
        <v/>
      </c>
      <c r="E26" s="69"/>
      <c r="F26" s="69"/>
      <c r="G26" s="70"/>
      <c r="H26" s="70"/>
      <c r="I26" s="64"/>
      <c r="J26" s="64"/>
      <c r="K26" s="64"/>
      <c r="L26" s="64"/>
      <c r="M26" s="64"/>
      <c r="N26" s="64"/>
      <c r="O26" s="65" t="str">
        <f t="shared" si="35"/>
        <v/>
      </c>
      <c r="P26" s="82"/>
      <c r="Q26" s="82"/>
      <c r="R26" s="82"/>
      <c r="S26" s="82"/>
      <c r="T26" s="82">
        <f t="shared" si="21"/>
        <v>0</v>
      </c>
      <c r="U26" s="82">
        <f t="shared" si="22"/>
        <v>0</v>
      </c>
      <c r="V26" s="82">
        <f t="shared" si="23"/>
        <v>0</v>
      </c>
      <c r="W26" s="82">
        <f t="shared" si="24"/>
        <v>0</v>
      </c>
      <c r="X26" s="82">
        <f t="shared" si="25"/>
        <v>0</v>
      </c>
      <c r="Y26" s="82"/>
      <c r="Z26" s="27" t="str">
        <f t="shared" si="26"/>
        <v/>
      </c>
      <c r="AA26" s="87" t="str">
        <f t="shared" si="36"/>
        <v/>
      </c>
      <c r="AB26" s="59" t="str">
        <f t="shared" si="37"/>
        <v/>
      </c>
      <c r="AC26" s="82"/>
      <c r="AD26" s="82"/>
      <c r="AE26" s="82"/>
      <c r="AF26" s="82"/>
      <c r="AG26" s="82">
        <f t="shared" si="12"/>
        <v>0</v>
      </c>
      <c r="AH26" s="82">
        <f t="shared" si="38"/>
        <v>0</v>
      </c>
      <c r="AI26" s="82">
        <f t="shared" si="39"/>
        <v>0</v>
      </c>
      <c r="AJ26" s="82">
        <f t="shared" si="40"/>
        <v>0</v>
      </c>
      <c r="AK26" s="82">
        <f t="shared" si="41"/>
        <v>0</v>
      </c>
      <c r="AL26" s="82"/>
      <c r="AM26" s="27" t="str">
        <f t="shared" si="17"/>
        <v/>
      </c>
    </row>
    <row r="27" spans="1:39" ht="15" customHeight="1">
      <c r="A27" s="59" t="e">
        <f>IF(#REF!&gt;0,ROW()-3,"")</f>
        <v>#REF!</v>
      </c>
      <c r="B27" s="87" t="str">
        <f t="shared" si="0"/>
        <v/>
      </c>
      <c r="C27" s="59" t="str">
        <f t="shared" si="33"/>
        <v/>
      </c>
      <c r="D27" s="60" t="str">
        <f t="shared" si="34"/>
        <v/>
      </c>
      <c r="E27" s="69"/>
      <c r="F27" s="69"/>
      <c r="G27" s="70"/>
      <c r="H27" s="70"/>
      <c r="I27" s="64"/>
      <c r="J27" s="64"/>
      <c r="K27" s="64"/>
      <c r="L27" s="64"/>
      <c r="M27" s="64"/>
      <c r="N27" s="64"/>
      <c r="O27" s="65" t="str">
        <f t="shared" si="35"/>
        <v/>
      </c>
      <c r="P27" s="82"/>
      <c r="Q27" s="82"/>
      <c r="R27" s="82"/>
      <c r="S27" s="82"/>
      <c r="T27" s="82">
        <f t="shared" si="21"/>
        <v>0</v>
      </c>
      <c r="U27" s="82">
        <f t="shared" si="22"/>
        <v>0</v>
      </c>
      <c r="V27" s="82">
        <f t="shared" si="23"/>
        <v>0</v>
      </c>
      <c r="W27" s="82">
        <f t="shared" si="24"/>
        <v>0</v>
      </c>
      <c r="X27" s="82">
        <f t="shared" si="25"/>
        <v>0</v>
      </c>
      <c r="Y27" s="82"/>
      <c r="Z27" s="27" t="str">
        <f t="shared" si="26"/>
        <v/>
      </c>
      <c r="AA27" s="87" t="str">
        <f t="shared" si="36"/>
        <v/>
      </c>
      <c r="AB27" s="59" t="str">
        <f t="shared" si="37"/>
        <v/>
      </c>
      <c r="AC27" s="82"/>
      <c r="AD27" s="82"/>
      <c r="AE27" s="82"/>
      <c r="AF27" s="82"/>
      <c r="AG27" s="82">
        <f t="shared" si="12"/>
        <v>0</v>
      </c>
      <c r="AH27" s="82">
        <f t="shared" si="38"/>
        <v>0</v>
      </c>
      <c r="AI27" s="82">
        <f t="shared" si="39"/>
        <v>0</v>
      </c>
      <c r="AJ27" s="82">
        <f t="shared" si="40"/>
        <v>0</v>
      </c>
      <c r="AK27" s="82">
        <f t="shared" si="41"/>
        <v>0</v>
      </c>
      <c r="AL27" s="82"/>
      <c r="AM27" s="27" t="str">
        <f t="shared" si="17"/>
        <v/>
      </c>
    </row>
    <row r="28" spans="1:39" ht="15" customHeight="1">
      <c r="A28" s="59" t="e">
        <f>IF(#REF!&gt;0,ROW()-3,"")</f>
        <v>#REF!</v>
      </c>
      <c r="B28" s="87" t="str">
        <f t="shared" si="0"/>
        <v/>
      </c>
      <c r="C28" s="59" t="str">
        <f t="shared" si="33"/>
        <v/>
      </c>
      <c r="D28" s="60" t="str">
        <f t="shared" si="34"/>
        <v/>
      </c>
      <c r="E28" s="69"/>
      <c r="F28" s="69"/>
      <c r="G28" s="70"/>
      <c r="H28" s="70"/>
      <c r="I28" s="64"/>
      <c r="J28" s="64"/>
      <c r="K28" s="64"/>
      <c r="L28" s="64"/>
      <c r="M28" s="64"/>
      <c r="N28" s="64"/>
      <c r="O28" s="65" t="str">
        <f t="shared" si="35"/>
        <v/>
      </c>
      <c r="P28" s="82"/>
      <c r="Q28" s="82"/>
      <c r="R28" s="82"/>
      <c r="S28" s="82"/>
      <c r="T28" s="82">
        <f t="shared" si="21"/>
        <v>0</v>
      </c>
      <c r="U28" s="82">
        <f t="shared" si="22"/>
        <v>0</v>
      </c>
      <c r="V28" s="82">
        <f t="shared" si="23"/>
        <v>0</v>
      </c>
      <c r="W28" s="82">
        <f t="shared" si="24"/>
        <v>0</v>
      </c>
      <c r="X28" s="82">
        <f t="shared" si="25"/>
        <v>0</v>
      </c>
      <c r="Y28" s="82"/>
      <c r="Z28" s="27" t="str">
        <f t="shared" si="26"/>
        <v/>
      </c>
      <c r="AA28" s="87" t="str">
        <f t="shared" si="36"/>
        <v/>
      </c>
      <c r="AB28" s="59" t="str">
        <f t="shared" si="37"/>
        <v/>
      </c>
      <c r="AC28" s="82"/>
      <c r="AD28" s="82"/>
      <c r="AE28" s="82"/>
      <c r="AF28" s="82"/>
      <c r="AG28" s="82">
        <f t="shared" si="12"/>
        <v>0</v>
      </c>
      <c r="AH28" s="82">
        <f t="shared" si="38"/>
        <v>0</v>
      </c>
      <c r="AI28" s="82">
        <f t="shared" si="39"/>
        <v>0</v>
      </c>
      <c r="AJ28" s="82">
        <f t="shared" si="40"/>
        <v>0</v>
      </c>
      <c r="AK28" s="82">
        <f t="shared" si="41"/>
        <v>0</v>
      </c>
      <c r="AL28" s="82"/>
      <c r="AM28" s="27" t="str">
        <f t="shared" si="17"/>
        <v/>
      </c>
    </row>
    <row r="29" spans="1:39" ht="15" customHeight="1">
      <c r="A29" s="59" t="e">
        <f>IF(#REF!&gt;0,ROW()-3,"")</f>
        <v>#REF!</v>
      </c>
      <c r="B29" s="87" t="str">
        <f t="shared" si="0"/>
        <v/>
      </c>
      <c r="C29" s="59" t="str">
        <f t="shared" si="33"/>
        <v/>
      </c>
      <c r="D29" s="60" t="str">
        <f t="shared" si="34"/>
        <v/>
      </c>
      <c r="E29" s="69"/>
      <c r="F29" s="69"/>
      <c r="G29" s="70"/>
      <c r="H29" s="70"/>
      <c r="I29" s="64"/>
      <c r="J29" s="64"/>
      <c r="K29" s="64"/>
      <c r="L29" s="64"/>
      <c r="M29" s="64"/>
      <c r="N29" s="64"/>
      <c r="O29" s="65" t="str">
        <f t="shared" si="35"/>
        <v/>
      </c>
      <c r="P29" s="82"/>
      <c r="Q29" s="82"/>
      <c r="R29" s="82"/>
      <c r="S29" s="82"/>
      <c r="T29" s="82">
        <f t="shared" si="21"/>
        <v>0</v>
      </c>
      <c r="U29" s="82">
        <f t="shared" si="22"/>
        <v>0</v>
      </c>
      <c r="V29" s="82">
        <f t="shared" si="23"/>
        <v>0</v>
      </c>
      <c r="W29" s="82">
        <f t="shared" si="24"/>
        <v>0</v>
      </c>
      <c r="X29" s="82">
        <f t="shared" si="25"/>
        <v>0</v>
      </c>
      <c r="Y29" s="82"/>
      <c r="Z29" s="27" t="str">
        <f t="shared" si="26"/>
        <v/>
      </c>
      <c r="AA29" s="87" t="str">
        <f t="shared" si="36"/>
        <v/>
      </c>
      <c r="AB29" s="59" t="str">
        <f t="shared" si="37"/>
        <v/>
      </c>
      <c r="AC29" s="82"/>
      <c r="AD29" s="82"/>
      <c r="AE29" s="82"/>
      <c r="AF29" s="82"/>
      <c r="AG29" s="82">
        <f t="shared" si="12"/>
        <v>0</v>
      </c>
      <c r="AH29" s="82">
        <f t="shared" si="38"/>
        <v>0</v>
      </c>
      <c r="AI29" s="82">
        <f t="shared" si="39"/>
        <v>0</v>
      </c>
      <c r="AJ29" s="82">
        <f t="shared" si="40"/>
        <v>0</v>
      </c>
      <c r="AK29" s="82">
        <f t="shared" si="41"/>
        <v>0</v>
      </c>
      <c r="AL29" s="82"/>
      <c r="AM29" s="27" t="str">
        <f t="shared" si="17"/>
        <v/>
      </c>
    </row>
    <row r="30" spans="1:39" ht="15" customHeight="1">
      <c r="A30" s="59" t="e">
        <f>IF(#REF!&gt;0,ROW()-3,"")</f>
        <v>#REF!</v>
      </c>
      <c r="B30" s="87" t="str">
        <f t="shared" si="0"/>
        <v/>
      </c>
      <c r="C30" s="59" t="str">
        <f t="shared" si="33"/>
        <v/>
      </c>
      <c r="D30" s="60" t="str">
        <f t="shared" si="34"/>
        <v/>
      </c>
      <c r="E30" s="69"/>
      <c r="F30" s="69"/>
      <c r="G30" s="70"/>
      <c r="H30" s="70"/>
      <c r="I30" s="64"/>
      <c r="J30" s="64"/>
      <c r="K30" s="64"/>
      <c r="L30" s="64"/>
      <c r="M30" s="64"/>
      <c r="N30" s="64"/>
      <c r="O30" s="65" t="str">
        <f t="shared" si="35"/>
        <v/>
      </c>
      <c r="P30" s="82"/>
      <c r="Q30" s="82"/>
      <c r="R30" s="82"/>
      <c r="S30" s="82"/>
      <c r="T30" s="82">
        <f t="shared" si="21"/>
        <v>0</v>
      </c>
      <c r="U30" s="82">
        <f t="shared" si="22"/>
        <v>0</v>
      </c>
      <c r="V30" s="82">
        <f t="shared" si="23"/>
        <v>0</v>
      </c>
      <c r="W30" s="82">
        <f t="shared" si="24"/>
        <v>0</v>
      </c>
      <c r="X30" s="82">
        <f t="shared" si="25"/>
        <v>0</v>
      </c>
      <c r="Y30" s="82"/>
      <c r="Z30" s="27" t="str">
        <f t="shared" si="26"/>
        <v/>
      </c>
      <c r="AA30" s="87" t="str">
        <f t="shared" si="36"/>
        <v/>
      </c>
      <c r="AB30" s="59" t="str">
        <f t="shared" si="37"/>
        <v/>
      </c>
      <c r="AC30" s="82"/>
      <c r="AD30" s="82"/>
      <c r="AE30" s="82"/>
      <c r="AF30" s="82"/>
      <c r="AG30" s="82">
        <f t="shared" si="12"/>
        <v>0</v>
      </c>
      <c r="AH30" s="82">
        <f t="shared" si="38"/>
        <v>0</v>
      </c>
      <c r="AI30" s="82">
        <f t="shared" si="39"/>
        <v>0</v>
      </c>
      <c r="AJ30" s="82">
        <f t="shared" si="40"/>
        <v>0</v>
      </c>
      <c r="AK30" s="82">
        <f t="shared" si="41"/>
        <v>0</v>
      </c>
      <c r="AL30" s="82"/>
      <c r="AM30" s="27" t="str">
        <f t="shared" si="17"/>
        <v/>
      </c>
    </row>
    <row r="31" spans="1:39" ht="15" customHeight="1">
      <c r="A31" s="59" t="e">
        <f>IF(#REF!&gt;0,ROW()-3,"")</f>
        <v>#REF!</v>
      </c>
      <c r="B31" s="87" t="str">
        <f t="shared" si="0"/>
        <v/>
      </c>
      <c r="C31" s="59" t="str">
        <f t="shared" si="33"/>
        <v/>
      </c>
      <c r="D31" s="60" t="str">
        <f t="shared" si="34"/>
        <v/>
      </c>
      <c r="E31" s="69"/>
      <c r="F31" s="69"/>
      <c r="G31" s="70"/>
      <c r="H31" s="70"/>
      <c r="I31" s="64"/>
      <c r="J31" s="64"/>
      <c r="K31" s="64"/>
      <c r="L31" s="64"/>
      <c r="M31" s="64"/>
      <c r="N31" s="64"/>
      <c r="O31" s="65" t="str">
        <f t="shared" si="35"/>
        <v/>
      </c>
      <c r="P31" s="82"/>
      <c r="Q31" s="82"/>
      <c r="R31" s="82"/>
      <c r="S31" s="82"/>
      <c r="T31" s="82">
        <f t="shared" si="21"/>
        <v>0</v>
      </c>
      <c r="U31" s="82">
        <f t="shared" si="22"/>
        <v>0</v>
      </c>
      <c r="V31" s="82">
        <f t="shared" si="23"/>
        <v>0</v>
      </c>
      <c r="W31" s="82">
        <f t="shared" si="24"/>
        <v>0</v>
      </c>
      <c r="X31" s="82">
        <f t="shared" si="25"/>
        <v>0</v>
      </c>
      <c r="Y31" s="82"/>
      <c r="Z31" s="27" t="str">
        <f t="shared" si="26"/>
        <v/>
      </c>
      <c r="AA31" s="87" t="str">
        <f t="shared" si="36"/>
        <v/>
      </c>
      <c r="AB31" s="59" t="str">
        <f t="shared" si="37"/>
        <v/>
      </c>
      <c r="AC31" s="82"/>
      <c r="AD31" s="82"/>
      <c r="AE31" s="82"/>
      <c r="AF31" s="82"/>
      <c r="AG31" s="82">
        <f t="shared" si="12"/>
        <v>0</v>
      </c>
      <c r="AH31" s="82">
        <f t="shared" si="38"/>
        <v>0</v>
      </c>
      <c r="AI31" s="82">
        <f t="shared" si="39"/>
        <v>0</v>
      </c>
      <c r="AJ31" s="82">
        <f t="shared" si="40"/>
        <v>0</v>
      </c>
      <c r="AK31" s="82">
        <f t="shared" si="41"/>
        <v>0</v>
      </c>
      <c r="AL31" s="82"/>
      <c r="AM31" s="27" t="str">
        <f t="shared" si="17"/>
        <v/>
      </c>
    </row>
    <row r="32" spans="1:39" ht="15" customHeight="1">
      <c r="A32" s="59" t="e">
        <f>IF(#REF!&gt;0,ROW()-3,"")</f>
        <v>#REF!</v>
      </c>
      <c r="B32" s="87" t="str">
        <f t="shared" si="0"/>
        <v/>
      </c>
      <c r="C32" s="59" t="str">
        <f t="shared" ref="C32:C54" si="42">IF(B32="","",IF(COUNTIF($B$10:$B$106,B32)&gt;1, "=", ""))</f>
        <v/>
      </c>
      <c r="D32" s="60" t="str">
        <f t="shared" ref="D32:D54" si="43">IF(AA32&lt;=H$60,"FINALE","")</f>
        <v/>
      </c>
      <c r="E32" s="66"/>
      <c r="F32" s="66"/>
      <c r="G32" s="66"/>
      <c r="H32" s="66"/>
      <c r="I32" s="64"/>
      <c r="J32" s="64"/>
      <c r="K32" s="64"/>
      <c r="L32" s="64"/>
      <c r="M32" s="64"/>
      <c r="N32" s="64"/>
      <c r="O32" s="65" t="str">
        <f t="shared" si="35"/>
        <v/>
      </c>
      <c r="P32" s="82"/>
      <c r="Q32" s="82"/>
      <c r="R32" s="82"/>
      <c r="S32" s="82"/>
      <c r="T32" s="82">
        <f t="shared" si="21"/>
        <v>0</v>
      </c>
      <c r="U32" s="82">
        <f t="shared" si="22"/>
        <v>0</v>
      </c>
      <c r="V32" s="82">
        <f t="shared" si="23"/>
        <v>0</v>
      </c>
      <c r="W32" s="82">
        <f t="shared" si="24"/>
        <v>0</v>
      </c>
      <c r="X32" s="82">
        <f t="shared" si="25"/>
        <v>0</v>
      </c>
      <c r="Y32" s="82"/>
      <c r="Z32" s="27" t="str">
        <f t="shared" si="26"/>
        <v/>
      </c>
      <c r="AA32" s="87" t="str">
        <f t="shared" si="36"/>
        <v/>
      </c>
      <c r="AB32" s="59" t="str">
        <f t="shared" si="37"/>
        <v/>
      </c>
      <c r="AC32" s="82"/>
      <c r="AD32" s="82"/>
      <c r="AE32" s="82"/>
      <c r="AF32" s="82"/>
      <c r="AG32" s="82">
        <f t="shared" si="12"/>
        <v>0</v>
      </c>
      <c r="AH32" s="82">
        <f t="shared" si="38"/>
        <v>0</v>
      </c>
      <c r="AI32" s="82">
        <f t="shared" si="39"/>
        <v>0</v>
      </c>
      <c r="AJ32" s="82">
        <f t="shared" si="40"/>
        <v>0</v>
      </c>
      <c r="AK32" s="82">
        <f t="shared" si="41"/>
        <v>0</v>
      </c>
      <c r="AL32" s="82"/>
      <c r="AM32" s="27" t="str">
        <f t="shared" si="17"/>
        <v/>
      </c>
    </row>
    <row r="33" spans="1:39" ht="15" customHeight="1">
      <c r="A33" s="59" t="e">
        <f>IF(#REF!&gt;0,ROW()-3,"")</f>
        <v>#REF!</v>
      </c>
      <c r="B33" s="87" t="str">
        <f t="shared" si="0"/>
        <v/>
      </c>
      <c r="C33" s="59" t="str">
        <f t="shared" si="42"/>
        <v/>
      </c>
      <c r="D33" s="60" t="str">
        <f t="shared" si="43"/>
        <v/>
      </c>
      <c r="E33" s="66"/>
      <c r="F33" s="66"/>
      <c r="G33" s="66"/>
      <c r="H33" s="66"/>
      <c r="I33" s="64"/>
      <c r="J33" s="64"/>
      <c r="K33" s="64"/>
      <c r="L33" s="64"/>
      <c r="M33" s="64"/>
      <c r="N33" s="64"/>
      <c r="O33" s="65" t="str">
        <f t="shared" si="35"/>
        <v/>
      </c>
      <c r="P33" s="82"/>
      <c r="Q33" s="82"/>
      <c r="R33" s="82"/>
      <c r="S33" s="82"/>
      <c r="T33" s="82">
        <f t="shared" si="21"/>
        <v>0</v>
      </c>
      <c r="U33" s="82">
        <f t="shared" si="22"/>
        <v>0</v>
      </c>
      <c r="V33" s="82">
        <f t="shared" si="23"/>
        <v>0</v>
      </c>
      <c r="W33" s="82">
        <f t="shared" si="24"/>
        <v>0</v>
      </c>
      <c r="X33" s="82">
        <f t="shared" si="25"/>
        <v>0</v>
      </c>
      <c r="Y33" s="82"/>
      <c r="Z33" s="27" t="str">
        <f t="shared" si="26"/>
        <v/>
      </c>
      <c r="AA33" s="87" t="str">
        <f t="shared" si="36"/>
        <v/>
      </c>
      <c r="AB33" s="59" t="str">
        <f t="shared" si="37"/>
        <v/>
      </c>
      <c r="AC33" s="82"/>
      <c r="AD33" s="82"/>
      <c r="AE33" s="82"/>
      <c r="AF33" s="82"/>
      <c r="AG33" s="82">
        <f t="shared" si="12"/>
        <v>0</v>
      </c>
      <c r="AH33" s="82">
        <f t="shared" si="38"/>
        <v>0</v>
      </c>
      <c r="AI33" s="82">
        <f t="shared" si="39"/>
        <v>0</v>
      </c>
      <c r="AJ33" s="82">
        <f t="shared" si="40"/>
        <v>0</v>
      </c>
      <c r="AK33" s="82">
        <f t="shared" si="41"/>
        <v>0</v>
      </c>
      <c r="AL33" s="82"/>
      <c r="AM33" s="27" t="str">
        <f t="shared" si="17"/>
        <v/>
      </c>
    </row>
    <row r="34" spans="1:39" ht="15" customHeight="1">
      <c r="A34" s="59" t="e">
        <f>IF(#REF!&gt;0,ROW()-3,"")</f>
        <v>#REF!</v>
      </c>
      <c r="B34" s="87" t="str">
        <f t="shared" si="0"/>
        <v/>
      </c>
      <c r="C34" s="59" t="str">
        <f t="shared" si="42"/>
        <v/>
      </c>
      <c r="D34" s="60" t="str">
        <f t="shared" si="43"/>
        <v/>
      </c>
      <c r="E34" s="66"/>
      <c r="F34" s="66"/>
      <c r="G34" s="66"/>
      <c r="H34" s="66"/>
      <c r="I34" s="64"/>
      <c r="J34" s="64"/>
      <c r="K34" s="64"/>
      <c r="L34" s="64"/>
      <c r="M34" s="64"/>
      <c r="N34" s="64"/>
      <c r="O34" s="65" t="str">
        <f t="shared" si="35"/>
        <v/>
      </c>
      <c r="P34" s="82"/>
      <c r="Q34" s="82"/>
      <c r="R34" s="82"/>
      <c r="S34" s="82"/>
      <c r="T34" s="82">
        <f t="shared" si="21"/>
        <v>0</v>
      </c>
      <c r="U34" s="82">
        <f t="shared" si="22"/>
        <v>0</v>
      </c>
      <c r="V34" s="82">
        <f t="shared" si="23"/>
        <v>0</v>
      </c>
      <c r="W34" s="82">
        <f t="shared" si="24"/>
        <v>0</v>
      </c>
      <c r="X34" s="82">
        <f t="shared" si="25"/>
        <v>0</v>
      </c>
      <c r="Y34" s="82"/>
      <c r="Z34" s="27" t="str">
        <f t="shared" si="26"/>
        <v/>
      </c>
      <c r="AA34" s="87" t="str">
        <f t="shared" si="36"/>
        <v/>
      </c>
      <c r="AB34" s="59" t="str">
        <f t="shared" si="37"/>
        <v/>
      </c>
      <c r="AC34" s="82"/>
      <c r="AD34" s="82"/>
      <c r="AE34" s="82"/>
      <c r="AF34" s="82"/>
      <c r="AG34" s="82">
        <f t="shared" si="12"/>
        <v>0</v>
      </c>
      <c r="AH34" s="82">
        <f t="shared" si="38"/>
        <v>0</v>
      </c>
      <c r="AI34" s="82">
        <f t="shared" si="39"/>
        <v>0</v>
      </c>
      <c r="AJ34" s="82">
        <f t="shared" si="40"/>
        <v>0</v>
      </c>
      <c r="AK34" s="82">
        <f t="shared" si="41"/>
        <v>0</v>
      </c>
      <c r="AL34" s="82"/>
      <c r="AM34" s="27" t="str">
        <f t="shared" si="17"/>
        <v/>
      </c>
    </row>
    <row r="35" spans="1:39" ht="15" customHeight="1">
      <c r="A35" s="59" t="e">
        <f>IF(#REF!&gt;0,ROW()-3,"")</f>
        <v>#REF!</v>
      </c>
      <c r="B35" s="87" t="str">
        <f t="shared" si="0"/>
        <v/>
      </c>
      <c r="C35" s="59" t="str">
        <f t="shared" si="42"/>
        <v/>
      </c>
      <c r="D35" s="60" t="str">
        <f t="shared" si="43"/>
        <v/>
      </c>
      <c r="E35" s="66"/>
      <c r="F35" s="66"/>
      <c r="G35" s="66"/>
      <c r="H35" s="66"/>
      <c r="I35" s="64"/>
      <c r="J35" s="64"/>
      <c r="K35" s="64"/>
      <c r="L35" s="64"/>
      <c r="M35" s="64"/>
      <c r="N35" s="64"/>
      <c r="O35" s="65" t="str">
        <f t="shared" si="35"/>
        <v/>
      </c>
      <c r="P35" s="82"/>
      <c r="Q35" s="82"/>
      <c r="R35" s="82"/>
      <c r="S35" s="82"/>
      <c r="T35" s="82">
        <f t="shared" si="21"/>
        <v>0</v>
      </c>
      <c r="U35" s="82">
        <f t="shared" si="22"/>
        <v>0</v>
      </c>
      <c r="V35" s="82">
        <f t="shared" si="23"/>
        <v>0</v>
      </c>
      <c r="W35" s="82">
        <f t="shared" si="24"/>
        <v>0</v>
      </c>
      <c r="X35" s="82">
        <f t="shared" si="25"/>
        <v>0</v>
      </c>
      <c r="Y35" s="82"/>
      <c r="Z35" s="27" t="str">
        <f t="shared" si="26"/>
        <v/>
      </c>
      <c r="AA35" s="87" t="str">
        <f t="shared" si="36"/>
        <v/>
      </c>
      <c r="AB35" s="59" t="str">
        <f t="shared" si="37"/>
        <v/>
      </c>
      <c r="AC35" s="82"/>
      <c r="AD35" s="82"/>
      <c r="AE35" s="82"/>
      <c r="AF35" s="82"/>
      <c r="AG35" s="82">
        <f t="shared" si="12"/>
        <v>0</v>
      </c>
      <c r="AH35" s="82">
        <f t="shared" si="38"/>
        <v>0</v>
      </c>
      <c r="AI35" s="82">
        <f t="shared" si="39"/>
        <v>0</v>
      </c>
      <c r="AJ35" s="82">
        <f t="shared" si="40"/>
        <v>0</v>
      </c>
      <c r="AK35" s="82">
        <f t="shared" si="41"/>
        <v>0</v>
      </c>
      <c r="AL35" s="82"/>
      <c r="AM35" s="27" t="str">
        <f t="shared" si="17"/>
        <v/>
      </c>
    </row>
    <row r="36" spans="1:39" ht="15" customHeight="1">
      <c r="A36" s="59" t="e">
        <f>IF(#REF!&gt;0,ROW()-3,"")</f>
        <v>#REF!</v>
      </c>
      <c r="B36" s="87" t="str">
        <f t="shared" si="0"/>
        <v/>
      </c>
      <c r="C36" s="59" t="str">
        <f t="shared" si="42"/>
        <v/>
      </c>
      <c r="D36" s="60" t="str">
        <f t="shared" si="43"/>
        <v/>
      </c>
      <c r="E36" s="66"/>
      <c r="F36" s="66"/>
      <c r="G36" s="66"/>
      <c r="H36" s="66"/>
      <c r="I36" s="64"/>
      <c r="J36" s="64"/>
      <c r="K36" s="64"/>
      <c r="L36" s="64"/>
      <c r="M36" s="64"/>
      <c r="N36" s="64"/>
      <c r="O36" s="65" t="str">
        <f t="shared" si="35"/>
        <v/>
      </c>
      <c r="P36" s="82"/>
      <c r="Q36" s="82"/>
      <c r="R36" s="82"/>
      <c r="S36" s="82"/>
      <c r="T36" s="82">
        <f t="shared" si="21"/>
        <v>0</v>
      </c>
      <c r="U36" s="82">
        <f t="shared" si="22"/>
        <v>0</v>
      </c>
      <c r="V36" s="82">
        <f t="shared" si="23"/>
        <v>0</v>
      </c>
      <c r="W36" s="82">
        <f t="shared" si="24"/>
        <v>0</v>
      </c>
      <c r="X36" s="82">
        <f t="shared" si="25"/>
        <v>0</v>
      </c>
      <c r="Y36" s="82"/>
      <c r="Z36" s="27" t="str">
        <f t="shared" si="26"/>
        <v/>
      </c>
      <c r="AA36" s="87" t="str">
        <f t="shared" si="36"/>
        <v/>
      </c>
      <c r="AB36" s="59" t="str">
        <f t="shared" si="37"/>
        <v/>
      </c>
      <c r="AC36" s="82"/>
      <c r="AD36" s="82"/>
      <c r="AE36" s="82"/>
      <c r="AF36" s="82"/>
      <c r="AG36" s="82">
        <f t="shared" si="12"/>
        <v>0</v>
      </c>
      <c r="AH36" s="82">
        <f t="shared" si="38"/>
        <v>0</v>
      </c>
      <c r="AI36" s="82">
        <f t="shared" si="39"/>
        <v>0</v>
      </c>
      <c r="AJ36" s="82">
        <f t="shared" si="40"/>
        <v>0</v>
      </c>
      <c r="AK36" s="82">
        <f t="shared" si="41"/>
        <v>0</v>
      </c>
      <c r="AL36" s="82"/>
      <c r="AM36" s="27" t="str">
        <f t="shared" si="17"/>
        <v/>
      </c>
    </row>
    <row r="37" spans="1:39" ht="15" customHeight="1">
      <c r="A37" s="59" t="e">
        <f>IF(#REF!&gt;0,ROW()-3,"")</f>
        <v>#REF!</v>
      </c>
      <c r="B37" s="87" t="str">
        <f t="shared" si="0"/>
        <v/>
      </c>
      <c r="C37" s="59" t="str">
        <f t="shared" si="42"/>
        <v/>
      </c>
      <c r="D37" s="60" t="str">
        <f t="shared" si="43"/>
        <v/>
      </c>
      <c r="E37" s="66"/>
      <c r="F37" s="66"/>
      <c r="G37" s="66"/>
      <c r="H37" s="66"/>
      <c r="I37" s="64"/>
      <c r="J37" s="64"/>
      <c r="K37" s="64"/>
      <c r="L37" s="64"/>
      <c r="M37" s="64"/>
      <c r="N37" s="64"/>
      <c r="O37" s="65" t="str">
        <f t="shared" si="35"/>
        <v/>
      </c>
      <c r="P37" s="82"/>
      <c r="Q37" s="82"/>
      <c r="R37" s="82"/>
      <c r="S37" s="82"/>
      <c r="T37" s="82">
        <f t="shared" si="21"/>
        <v>0</v>
      </c>
      <c r="U37" s="82">
        <f t="shared" si="22"/>
        <v>0</v>
      </c>
      <c r="V37" s="82">
        <f t="shared" si="23"/>
        <v>0</v>
      </c>
      <c r="W37" s="82">
        <f t="shared" si="24"/>
        <v>0</v>
      </c>
      <c r="X37" s="82">
        <f t="shared" si="25"/>
        <v>0</v>
      </c>
      <c r="Y37" s="82"/>
      <c r="Z37" s="27" t="str">
        <f t="shared" si="26"/>
        <v/>
      </c>
      <c r="AA37" s="87" t="str">
        <f t="shared" si="36"/>
        <v/>
      </c>
      <c r="AB37" s="59" t="str">
        <f t="shared" si="37"/>
        <v/>
      </c>
      <c r="AC37" s="82"/>
      <c r="AD37" s="82"/>
      <c r="AE37" s="82"/>
      <c r="AF37" s="82"/>
      <c r="AG37" s="82">
        <f t="shared" si="12"/>
        <v>0</v>
      </c>
      <c r="AH37" s="82">
        <f t="shared" si="38"/>
        <v>0</v>
      </c>
      <c r="AI37" s="82">
        <f t="shared" si="39"/>
        <v>0</v>
      </c>
      <c r="AJ37" s="82">
        <f t="shared" si="40"/>
        <v>0</v>
      </c>
      <c r="AK37" s="82">
        <f t="shared" si="41"/>
        <v>0</v>
      </c>
      <c r="AL37" s="82"/>
      <c r="AM37" s="27" t="str">
        <f t="shared" si="17"/>
        <v/>
      </c>
    </row>
    <row r="38" spans="1:39" ht="15" customHeight="1">
      <c r="A38" s="59" t="e">
        <f>IF(#REF!&gt;0,ROW()-3,"")</f>
        <v>#REF!</v>
      </c>
      <c r="B38" s="87" t="str">
        <f t="shared" si="0"/>
        <v/>
      </c>
      <c r="C38" s="59" t="str">
        <f t="shared" si="42"/>
        <v/>
      </c>
      <c r="D38" s="60" t="str">
        <f t="shared" si="43"/>
        <v/>
      </c>
      <c r="E38" s="66"/>
      <c r="F38" s="66"/>
      <c r="G38" s="66"/>
      <c r="H38" s="66"/>
      <c r="I38" s="64"/>
      <c r="J38" s="64"/>
      <c r="K38" s="64"/>
      <c r="L38" s="64"/>
      <c r="M38" s="64"/>
      <c r="N38" s="64"/>
      <c r="O38" s="65" t="str">
        <f t="shared" si="35"/>
        <v/>
      </c>
      <c r="P38" s="82"/>
      <c r="Q38" s="82"/>
      <c r="R38" s="82"/>
      <c r="S38" s="82"/>
      <c r="T38" s="82">
        <f t="shared" si="21"/>
        <v>0</v>
      </c>
      <c r="U38" s="82">
        <f t="shared" si="22"/>
        <v>0</v>
      </c>
      <c r="V38" s="82">
        <f t="shared" si="23"/>
        <v>0</v>
      </c>
      <c r="W38" s="82">
        <f t="shared" si="24"/>
        <v>0</v>
      </c>
      <c r="X38" s="82">
        <f t="shared" si="25"/>
        <v>0</v>
      </c>
      <c r="Y38" s="82"/>
      <c r="Z38" s="27" t="str">
        <f t="shared" si="26"/>
        <v/>
      </c>
      <c r="AA38" s="87" t="str">
        <f t="shared" si="36"/>
        <v/>
      </c>
      <c r="AB38" s="59" t="str">
        <f t="shared" si="37"/>
        <v/>
      </c>
      <c r="AC38" s="82"/>
      <c r="AD38" s="82"/>
      <c r="AE38" s="82"/>
      <c r="AF38" s="82"/>
      <c r="AG38" s="82">
        <f t="shared" si="12"/>
        <v>0</v>
      </c>
      <c r="AH38" s="82">
        <f t="shared" si="38"/>
        <v>0</v>
      </c>
      <c r="AI38" s="82">
        <f t="shared" si="39"/>
        <v>0</v>
      </c>
      <c r="AJ38" s="82">
        <f t="shared" si="40"/>
        <v>0</v>
      </c>
      <c r="AK38" s="82">
        <f t="shared" si="41"/>
        <v>0</v>
      </c>
      <c r="AL38" s="82"/>
      <c r="AM38" s="27" t="str">
        <f t="shared" si="17"/>
        <v/>
      </c>
    </row>
    <row r="39" spans="1:39" ht="15" hidden="1" customHeight="1">
      <c r="A39" s="59" t="e">
        <f>IF(#REF!&gt;0,ROW()-3,"")</f>
        <v>#REF!</v>
      </c>
      <c r="B39" s="87" t="str">
        <f t="shared" ref="B39:B54" si="44">AA39</f>
        <v/>
      </c>
      <c r="C39" s="59" t="str">
        <f t="shared" si="42"/>
        <v/>
      </c>
      <c r="D39" s="60" t="str">
        <f t="shared" si="43"/>
        <v/>
      </c>
      <c r="E39" s="66"/>
      <c r="F39" s="66"/>
      <c r="G39" s="66"/>
      <c r="H39" s="66"/>
      <c r="I39" s="64"/>
      <c r="J39" s="64"/>
      <c r="K39" s="64"/>
      <c r="L39" s="64"/>
      <c r="M39" s="64"/>
      <c r="N39" s="64"/>
      <c r="O39" s="65" t="str">
        <f t="shared" si="35"/>
        <v/>
      </c>
      <c r="P39" s="82"/>
      <c r="Q39" s="82"/>
      <c r="R39" s="82"/>
      <c r="S39" s="82"/>
      <c r="T39" s="82">
        <f t="shared" si="21"/>
        <v>0</v>
      </c>
      <c r="U39" s="82">
        <f t="shared" si="22"/>
        <v>0</v>
      </c>
      <c r="V39" s="82">
        <f t="shared" si="23"/>
        <v>0</v>
      </c>
      <c r="W39" s="82">
        <f t="shared" si="24"/>
        <v>0</v>
      </c>
      <c r="X39" s="82">
        <f t="shared" si="25"/>
        <v>0</v>
      </c>
      <c r="Y39" s="82"/>
      <c r="Z39" s="27" t="str">
        <f t="shared" si="26"/>
        <v/>
      </c>
      <c r="AA39" s="87" t="str">
        <f t="shared" si="36"/>
        <v/>
      </c>
      <c r="AB39" s="59" t="str">
        <f t="shared" si="37"/>
        <v/>
      </c>
      <c r="AC39" s="82"/>
      <c r="AD39" s="82"/>
      <c r="AE39" s="82"/>
      <c r="AF39" s="82"/>
      <c r="AG39" s="82">
        <f t="shared" ref="AG25:AG54" si="45">IF(AC39="",0,AC39*10000)</f>
        <v>0</v>
      </c>
      <c r="AH39" s="82">
        <f t="shared" si="38"/>
        <v>0</v>
      </c>
      <c r="AI39" s="82">
        <f t="shared" si="39"/>
        <v>0</v>
      </c>
      <c r="AJ39" s="82">
        <f t="shared" si="40"/>
        <v>0</v>
      </c>
      <c r="AK39" s="82">
        <f t="shared" si="41"/>
        <v>0</v>
      </c>
      <c r="AL39" s="82"/>
      <c r="AM39" s="27" t="str">
        <f t="shared" si="17"/>
        <v/>
      </c>
    </row>
    <row r="40" spans="1:39" ht="15" hidden="1" customHeight="1">
      <c r="A40" s="59" t="e">
        <f>IF(#REF!&gt;0,ROW()-3,"")</f>
        <v>#REF!</v>
      </c>
      <c r="B40" s="87" t="str">
        <f t="shared" si="44"/>
        <v/>
      </c>
      <c r="C40" s="59" t="str">
        <f t="shared" si="42"/>
        <v/>
      </c>
      <c r="D40" s="60" t="str">
        <f t="shared" si="43"/>
        <v/>
      </c>
      <c r="E40" s="66"/>
      <c r="F40" s="66"/>
      <c r="G40" s="66"/>
      <c r="H40" s="66"/>
      <c r="I40" s="64"/>
      <c r="J40" s="64"/>
      <c r="K40" s="64"/>
      <c r="L40" s="64"/>
      <c r="M40" s="64"/>
      <c r="N40" s="64"/>
      <c r="O40" s="65" t="str">
        <f t="shared" si="35"/>
        <v/>
      </c>
      <c r="P40" s="82"/>
      <c r="Q40" s="82"/>
      <c r="R40" s="82"/>
      <c r="S40" s="82"/>
      <c r="T40" s="82">
        <f t="shared" si="21"/>
        <v>0</v>
      </c>
      <c r="U40" s="82">
        <f t="shared" si="22"/>
        <v>0</v>
      </c>
      <c r="V40" s="82">
        <f t="shared" si="23"/>
        <v>0</v>
      </c>
      <c r="W40" s="82">
        <f t="shared" si="24"/>
        <v>0</v>
      </c>
      <c r="X40" s="82">
        <f t="shared" si="25"/>
        <v>0</v>
      </c>
      <c r="Y40" s="82"/>
      <c r="Z40" s="27" t="str">
        <f t="shared" si="26"/>
        <v/>
      </c>
      <c r="AA40" s="87" t="str">
        <f t="shared" si="36"/>
        <v/>
      </c>
      <c r="AB40" s="59" t="str">
        <f t="shared" si="37"/>
        <v/>
      </c>
      <c r="AC40" s="82"/>
      <c r="AD40" s="82"/>
      <c r="AE40" s="82"/>
      <c r="AF40" s="82"/>
      <c r="AG40" s="82">
        <f t="shared" si="45"/>
        <v>0</v>
      </c>
      <c r="AH40" s="82">
        <f t="shared" si="38"/>
        <v>0</v>
      </c>
      <c r="AI40" s="82">
        <f t="shared" si="39"/>
        <v>0</v>
      </c>
      <c r="AJ40" s="82">
        <f t="shared" si="40"/>
        <v>0</v>
      </c>
      <c r="AK40" s="82">
        <f t="shared" si="41"/>
        <v>0</v>
      </c>
      <c r="AL40" s="82"/>
      <c r="AM40" s="27" t="str">
        <f t="shared" si="17"/>
        <v/>
      </c>
    </row>
    <row r="41" spans="1:39" ht="15" hidden="1" customHeight="1">
      <c r="A41" s="59" t="e">
        <f>IF(#REF!&gt;0,ROW()-3,"")</f>
        <v>#REF!</v>
      </c>
      <c r="B41" s="87" t="str">
        <f t="shared" si="44"/>
        <v/>
      </c>
      <c r="C41" s="59" t="str">
        <f t="shared" si="42"/>
        <v/>
      </c>
      <c r="D41" s="60" t="str">
        <f t="shared" si="43"/>
        <v/>
      </c>
      <c r="E41" s="66"/>
      <c r="F41" s="66"/>
      <c r="G41" s="66"/>
      <c r="H41" s="66"/>
      <c r="I41" s="64"/>
      <c r="J41" s="64"/>
      <c r="K41" s="64"/>
      <c r="L41" s="64"/>
      <c r="M41" s="64"/>
      <c r="N41" s="64"/>
      <c r="O41" s="65" t="str">
        <f t="shared" si="35"/>
        <v/>
      </c>
      <c r="P41" s="82"/>
      <c r="Q41" s="82"/>
      <c r="R41" s="82"/>
      <c r="S41" s="82"/>
      <c r="T41" s="82">
        <f t="shared" si="21"/>
        <v>0</v>
      </c>
      <c r="U41" s="82">
        <f t="shared" si="22"/>
        <v>0</v>
      </c>
      <c r="V41" s="82">
        <f t="shared" si="23"/>
        <v>0</v>
      </c>
      <c r="W41" s="82">
        <f t="shared" si="24"/>
        <v>0</v>
      </c>
      <c r="X41" s="82">
        <f t="shared" si="25"/>
        <v>0</v>
      </c>
      <c r="Y41" s="82"/>
      <c r="Z41" s="27" t="str">
        <f t="shared" si="26"/>
        <v/>
      </c>
      <c r="AA41" s="87" t="str">
        <f t="shared" si="36"/>
        <v/>
      </c>
      <c r="AB41" s="59" t="str">
        <f t="shared" si="37"/>
        <v/>
      </c>
      <c r="AC41" s="82"/>
      <c r="AD41" s="82"/>
      <c r="AE41" s="82"/>
      <c r="AF41" s="82"/>
      <c r="AG41" s="82">
        <f t="shared" si="45"/>
        <v>0</v>
      </c>
      <c r="AH41" s="82">
        <f t="shared" si="38"/>
        <v>0</v>
      </c>
      <c r="AI41" s="82">
        <f t="shared" si="39"/>
        <v>0</v>
      </c>
      <c r="AJ41" s="82">
        <f t="shared" si="40"/>
        <v>0</v>
      </c>
      <c r="AK41" s="82">
        <f t="shared" si="41"/>
        <v>0</v>
      </c>
      <c r="AL41" s="82"/>
      <c r="AM41" s="27" t="str">
        <f t="shared" si="17"/>
        <v/>
      </c>
    </row>
    <row r="42" spans="1:39" ht="15" hidden="1" customHeight="1">
      <c r="A42" s="59" t="e">
        <f>IF(#REF!&gt;0,ROW()-3,"")</f>
        <v>#REF!</v>
      </c>
      <c r="B42" s="87" t="str">
        <f t="shared" si="44"/>
        <v/>
      </c>
      <c r="C42" s="59" t="str">
        <f t="shared" si="42"/>
        <v/>
      </c>
      <c r="D42" s="60" t="str">
        <f t="shared" si="43"/>
        <v/>
      </c>
      <c r="E42" s="66"/>
      <c r="F42" s="66"/>
      <c r="G42" s="66"/>
      <c r="H42" s="66"/>
      <c r="I42" s="64"/>
      <c r="J42" s="64"/>
      <c r="K42" s="64"/>
      <c r="L42" s="64"/>
      <c r="M42" s="64"/>
      <c r="N42" s="64"/>
      <c r="O42" s="65" t="str">
        <f t="shared" si="35"/>
        <v/>
      </c>
      <c r="P42" s="82"/>
      <c r="Q42" s="82"/>
      <c r="R42" s="82"/>
      <c r="S42" s="82"/>
      <c r="T42" s="82">
        <f t="shared" si="21"/>
        <v>0</v>
      </c>
      <c r="U42" s="82">
        <f t="shared" si="22"/>
        <v>0</v>
      </c>
      <c r="V42" s="82">
        <f t="shared" si="23"/>
        <v>0</v>
      </c>
      <c r="W42" s="82">
        <f t="shared" si="24"/>
        <v>0</v>
      </c>
      <c r="X42" s="82">
        <f t="shared" si="25"/>
        <v>0</v>
      </c>
      <c r="Y42" s="82"/>
      <c r="Z42" s="27" t="str">
        <f t="shared" si="26"/>
        <v/>
      </c>
      <c r="AA42" s="87" t="str">
        <f t="shared" si="36"/>
        <v/>
      </c>
      <c r="AB42" s="59" t="str">
        <f t="shared" si="37"/>
        <v/>
      </c>
      <c r="AC42" s="82"/>
      <c r="AD42" s="82"/>
      <c r="AE42" s="82"/>
      <c r="AF42" s="82"/>
      <c r="AG42" s="82">
        <f t="shared" si="45"/>
        <v>0</v>
      </c>
      <c r="AH42" s="82">
        <f t="shared" si="38"/>
        <v>0</v>
      </c>
      <c r="AI42" s="82">
        <f t="shared" si="39"/>
        <v>0</v>
      </c>
      <c r="AJ42" s="82">
        <f t="shared" si="40"/>
        <v>0</v>
      </c>
      <c r="AK42" s="82">
        <f t="shared" si="41"/>
        <v>0</v>
      </c>
      <c r="AL42" s="82"/>
      <c r="AM42" s="27" t="str">
        <f t="shared" si="17"/>
        <v/>
      </c>
    </row>
    <row r="43" spans="1:39" ht="15" hidden="1" customHeight="1">
      <c r="A43" s="59" t="e">
        <f>IF(#REF!&gt;0,ROW()-3,"")</f>
        <v>#REF!</v>
      </c>
      <c r="B43" s="87" t="str">
        <f t="shared" si="44"/>
        <v/>
      </c>
      <c r="C43" s="59" t="str">
        <f t="shared" si="42"/>
        <v/>
      </c>
      <c r="D43" s="60" t="str">
        <f t="shared" si="43"/>
        <v/>
      </c>
      <c r="E43" s="66"/>
      <c r="F43" s="66"/>
      <c r="G43" s="66"/>
      <c r="H43" s="66"/>
      <c r="I43" s="64"/>
      <c r="J43" s="64"/>
      <c r="K43" s="64"/>
      <c r="L43" s="64"/>
      <c r="M43" s="64"/>
      <c r="N43" s="64"/>
      <c r="O43" s="65" t="str">
        <f t="shared" si="35"/>
        <v/>
      </c>
      <c r="P43" s="82"/>
      <c r="Q43" s="82"/>
      <c r="R43" s="82"/>
      <c r="S43" s="82"/>
      <c r="T43" s="82">
        <f t="shared" si="21"/>
        <v>0</v>
      </c>
      <c r="U43" s="82">
        <f t="shared" si="22"/>
        <v>0</v>
      </c>
      <c r="V43" s="82">
        <f t="shared" si="23"/>
        <v>0</v>
      </c>
      <c r="W43" s="82">
        <f t="shared" si="24"/>
        <v>0</v>
      </c>
      <c r="X43" s="82">
        <f t="shared" si="25"/>
        <v>0</v>
      </c>
      <c r="Y43" s="82"/>
      <c r="Z43" s="27" t="str">
        <f t="shared" si="26"/>
        <v/>
      </c>
      <c r="AA43" s="87" t="str">
        <f t="shared" si="36"/>
        <v/>
      </c>
      <c r="AB43" s="59" t="str">
        <f t="shared" si="37"/>
        <v/>
      </c>
      <c r="AC43" s="82"/>
      <c r="AD43" s="82"/>
      <c r="AE43" s="82"/>
      <c r="AF43" s="82"/>
      <c r="AG43" s="82">
        <f t="shared" si="45"/>
        <v>0</v>
      </c>
      <c r="AH43" s="82">
        <f t="shared" si="38"/>
        <v>0</v>
      </c>
      <c r="AI43" s="82">
        <f t="shared" si="39"/>
        <v>0</v>
      </c>
      <c r="AJ43" s="82">
        <f t="shared" si="40"/>
        <v>0</v>
      </c>
      <c r="AK43" s="82">
        <f t="shared" si="41"/>
        <v>0</v>
      </c>
      <c r="AL43" s="82"/>
      <c r="AM43" s="27" t="str">
        <f t="shared" si="17"/>
        <v/>
      </c>
    </row>
    <row r="44" spans="1:39" ht="15" hidden="1" customHeight="1">
      <c r="A44" s="59"/>
      <c r="B44" s="87" t="str">
        <f t="shared" si="44"/>
        <v/>
      </c>
      <c r="C44" s="59" t="str">
        <f t="shared" si="42"/>
        <v/>
      </c>
      <c r="D44" s="60" t="str">
        <f t="shared" si="43"/>
        <v/>
      </c>
      <c r="E44" s="68"/>
      <c r="F44" s="68"/>
      <c r="G44" s="68"/>
      <c r="H44" s="68"/>
      <c r="I44" s="64"/>
      <c r="J44" s="64"/>
      <c r="K44" s="64"/>
      <c r="L44" s="64"/>
      <c r="M44" s="64"/>
      <c r="N44" s="64"/>
      <c r="O44" s="65" t="str">
        <f t="shared" si="35"/>
        <v/>
      </c>
      <c r="P44" s="82"/>
      <c r="Q44" s="82"/>
      <c r="R44" s="82"/>
      <c r="S44" s="82"/>
      <c r="T44" s="82">
        <f t="shared" si="21"/>
        <v>0</v>
      </c>
      <c r="U44" s="82">
        <f t="shared" si="22"/>
        <v>0</v>
      </c>
      <c r="V44" s="82">
        <f t="shared" si="23"/>
        <v>0</v>
      </c>
      <c r="W44" s="82">
        <f t="shared" si="24"/>
        <v>0</v>
      </c>
      <c r="X44" s="82">
        <f t="shared" si="25"/>
        <v>0</v>
      </c>
      <c r="Y44" s="82"/>
      <c r="Z44" s="27" t="str">
        <f t="shared" si="26"/>
        <v/>
      </c>
      <c r="AA44" s="87" t="str">
        <f t="shared" si="36"/>
        <v/>
      </c>
      <c r="AB44" s="59" t="str">
        <f t="shared" si="37"/>
        <v/>
      </c>
      <c r="AC44" s="82"/>
      <c r="AD44" s="82"/>
      <c r="AE44" s="82"/>
      <c r="AF44" s="82"/>
      <c r="AG44" s="82">
        <f t="shared" si="45"/>
        <v>0</v>
      </c>
      <c r="AH44" s="82">
        <f t="shared" si="38"/>
        <v>0</v>
      </c>
      <c r="AI44" s="82">
        <f t="shared" si="39"/>
        <v>0</v>
      </c>
      <c r="AJ44" s="82">
        <f t="shared" si="40"/>
        <v>0</v>
      </c>
      <c r="AK44" s="82">
        <f t="shared" si="41"/>
        <v>0</v>
      </c>
      <c r="AL44" s="82"/>
      <c r="AM44" s="27" t="str">
        <f t="shared" si="17"/>
        <v/>
      </c>
    </row>
    <row r="45" spans="1:39" ht="15" hidden="1" customHeight="1">
      <c r="A45" s="59"/>
      <c r="B45" s="87" t="str">
        <f t="shared" si="44"/>
        <v/>
      </c>
      <c r="C45" s="59" t="str">
        <f t="shared" si="42"/>
        <v/>
      </c>
      <c r="D45" s="60" t="str">
        <f t="shared" si="43"/>
        <v/>
      </c>
      <c r="E45" s="68"/>
      <c r="F45" s="68"/>
      <c r="G45" s="68"/>
      <c r="H45" s="68"/>
      <c r="I45" s="64"/>
      <c r="J45" s="64"/>
      <c r="K45" s="64"/>
      <c r="L45" s="64"/>
      <c r="M45" s="64"/>
      <c r="N45" s="64"/>
      <c r="O45" s="65" t="str">
        <f t="shared" si="35"/>
        <v/>
      </c>
      <c r="P45" s="82"/>
      <c r="Q45" s="82"/>
      <c r="R45" s="82"/>
      <c r="S45" s="82"/>
      <c r="T45" s="82">
        <f t="shared" si="21"/>
        <v>0</v>
      </c>
      <c r="U45" s="82">
        <f t="shared" si="22"/>
        <v>0</v>
      </c>
      <c r="V45" s="82">
        <f t="shared" si="23"/>
        <v>0</v>
      </c>
      <c r="W45" s="82">
        <f t="shared" si="24"/>
        <v>0</v>
      </c>
      <c r="X45" s="82">
        <f t="shared" si="25"/>
        <v>0</v>
      </c>
      <c r="Y45" s="82"/>
      <c r="Z45" s="27" t="str">
        <f t="shared" si="26"/>
        <v/>
      </c>
      <c r="AA45" s="87" t="str">
        <f t="shared" si="36"/>
        <v/>
      </c>
      <c r="AB45" s="59" t="str">
        <f t="shared" si="37"/>
        <v/>
      </c>
      <c r="AC45" s="82"/>
      <c r="AD45" s="82"/>
      <c r="AE45" s="82"/>
      <c r="AF45" s="82"/>
      <c r="AG45" s="82">
        <f t="shared" si="45"/>
        <v>0</v>
      </c>
      <c r="AH45" s="82">
        <f t="shared" si="38"/>
        <v>0</v>
      </c>
      <c r="AI45" s="82">
        <f t="shared" si="39"/>
        <v>0</v>
      </c>
      <c r="AJ45" s="82">
        <f t="shared" si="40"/>
        <v>0</v>
      </c>
      <c r="AK45" s="82">
        <f t="shared" si="41"/>
        <v>0</v>
      </c>
      <c r="AL45" s="82"/>
      <c r="AM45" s="27" t="str">
        <f t="shared" si="17"/>
        <v/>
      </c>
    </row>
    <row r="46" spans="1:39" ht="15" hidden="1" customHeight="1">
      <c r="A46" s="59"/>
      <c r="B46" s="87" t="str">
        <f t="shared" si="44"/>
        <v/>
      </c>
      <c r="C46" s="59" t="str">
        <f t="shared" si="42"/>
        <v/>
      </c>
      <c r="D46" s="60" t="str">
        <f t="shared" si="43"/>
        <v/>
      </c>
      <c r="E46" s="68"/>
      <c r="F46" s="68"/>
      <c r="G46" s="68"/>
      <c r="H46" s="68"/>
      <c r="I46" s="64"/>
      <c r="J46" s="64"/>
      <c r="K46" s="64"/>
      <c r="L46" s="64"/>
      <c r="M46" s="64"/>
      <c r="N46" s="64"/>
      <c r="O46" s="65" t="str">
        <f t="shared" si="35"/>
        <v/>
      </c>
      <c r="P46" s="82"/>
      <c r="Q46" s="82"/>
      <c r="R46" s="82"/>
      <c r="S46" s="82"/>
      <c r="T46" s="82">
        <f t="shared" si="21"/>
        <v>0</v>
      </c>
      <c r="U46" s="82">
        <f t="shared" si="22"/>
        <v>0</v>
      </c>
      <c r="V46" s="82">
        <f t="shared" si="23"/>
        <v>0</v>
      </c>
      <c r="W46" s="82">
        <f t="shared" si="24"/>
        <v>0</v>
      </c>
      <c r="X46" s="82">
        <f t="shared" si="25"/>
        <v>0</v>
      </c>
      <c r="Y46" s="82"/>
      <c r="Z46" s="27" t="str">
        <f t="shared" si="26"/>
        <v/>
      </c>
      <c r="AA46" s="87" t="str">
        <f t="shared" si="36"/>
        <v/>
      </c>
      <c r="AB46" s="59" t="str">
        <f t="shared" si="37"/>
        <v/>
      </c>
      <c r="AC46" s="82"/>
      <c r="AD46" s="82"/>
      <c r="AE46" s="82"/>
      <c r="AF46" s="82"/>
      <c r="AG46" s="82">
        <f t="shared" si="45"/>
        <v>0</v>
      </c>
      <c r="AH46" s="82">
        <f t="shared" si="38"/>
        <v>0</v>
      </c>
      <c r="AI46" s="82">
        <f t="shared" si="39"/>
        <v>0</v>
      </c>
      <c r="AJ46" s="82">
        <f t="shared" si="40"/>
        <v>0</v>
      </c>
      <c r="AK46" s="82">
        <f t="shared" si="41"/>
        <v>0</v>
      </c>
      <c r="AL46" s="82"/>
      <c r="AM46" s="27" t="str">
        <f t="shared" si="17"/>
        <v/>
      </c>
    </row>
    <row r="47" spans="1:39" ht="15" hidden="1" customHeight="1">
      <c r="A47" s="59"/>
      <c r="B47" s="87" t="str">
        <f t="shared" si="44"/>
        <v/>
      </c>
      <c r="C47" s="59" t="str">
        <f t="shared" si="42"/>
        <v/>
      </c>
      <c r="D47" s="60" t="str">
        <f t="shared" si="43"/>
        <v/>
      </c>
      <c r="E47" s="68"/>
      <c r="F47" s="68"/>
      <c r="G47" s="68"/>
      <c r="H47" s="68"/>
      <c r="I47" s="64"/>
      <c r="J47" s="64"/>
      <c r="K47" s="64"/>
      <c r="L47" s="64"/>
      <c r="M47" s="64"/>
      <c r="N47" s="64"/>
      <c r="O47" s="65" t="str">
        <f t="shared" si="35"/>
        <v/>
      </c>
      <c r="P47" s="82"/>
      <c r="Q47" s="82"/>
      <c r="R47" s="82"/>
      <c r="S47" s="82"/>
      <c r="T47" s="82">
        <f t="shared" si="21"/>
        <v>0</v>
      </c>
      <c r="U47" s="82">
        <f t="shared" si="22"/>
        <v>0</v>
      </c>
      <c r="V47" s="82">
        <f t="shared" si="23"/>
        <v>0</v>
      </c>
      <c r="W47" s="82">
        <f t="shared" si="24"/>
        <v>0</v>
      </c>
      <c r="X47" s="82">
        <f t="shared" si="25"/>
        <v>0</v>
      </c>
      <c r="Y47" s="82"/>
      <c r="Z47" s="27" t="str">
        <f t="shared" si="26"/>
        <v/>
      </c>
      <c r="AA47" s="87" t="str">
        <f t="shared" si="36"/>
        <v/>
      </c>
      <c r="AB47" s="59" t="str">
        <f t="shared" si="37"/>
        <v/>
      </c>
      <c r="AC47" s="82"/>
      <c r="AD47" s="82"/>
      <c r="AE47" s="82"/>
      <c r="AF47" s="82"/>
      <c r="AG47" s="82">
        <f t="shared" si="45"/>
        <v>0</v>
      </c>
      <c r="AH47" s="82">
        <f t="shared" si="38"/>
        <v>0</v>
      </c>
      <c r="AI47" s="82">
        <f t="shared" si="39"/>
        <v>0</v>
      </c>
      <c r="AJ47" s="82">
        <f t="shared" si="40"/>
        <v>0</v>
      </c>
      <c r="AK47" s="82">
        <f t="shared" si="41"/>
        <v>0</v>
      </c>
      <c r="AL47" s="82"/>
      <c r="AM47" s="27" t="str">
        <f t="shared" si="17"/>
        <v/>
      </c>
    </row>
    <row r="48" spans="1:39" ht="15" hidden="1" customHeight="1">
      <c r="A48" s="59"/>
      <c r="B48" s="87" t="str">
        <f t="shared" si="44"/>
        <v/>
      </c>
      <c r="C48" s="59" t="str">
        <f t="shared" si="42"/>
        <v/>
      </c>
      <c r="D48" s="60" t="str">
        <f t="shared" si="43"/>
        <v/>
      </c>
      <c r="E48" s="68"/>
      <c r="F48" s="68"/>
      <c r="G48" s="68"/>
      <c r="H48" s="68"/>
      <c r="I48" s="64"/>
      <c r="J48" s="64"/>
      <c r="K48" s="64"/>
      <c r="L48" s="64"/>
      <c r="M48" s="64"/>
      <c r="N48" s="64"/>
      <c r="O48" s="65" t="str">
        <f t="shared" si="35"/>
        <v/>
      </c>
      <c r="P48" s="82"/>
      <c r="Q48" s="82"/>
      <c r="R48" s="82"/>
      <c r="S48" s="82"/>
      <c r="T48" s="82">
        <f t="shared" si="21"/>
        <v>0</v>
      </c>
      <c r="U48" s="82">
        <f t="shared" si="22"/>
        <v>0</v>
      </c>
      <c r="V48" s="82">
        <f t="shared" si="23"/>
        <v>0</v>
      </c>
      <c r="W48" s="82">
        <f t="shared" si="24"/>
        <v>0</v>
      </c>
      <c r="X48" s="82">
        <f t="shared" si="25"/>
        <v>0</v>
      </c>
      <c r="Y48" s="82"/>
      <c r="Z48" s="27" t="str">
        <f t="shared" si="26"/>
        <v/>
      </c>
      <c r="AA48" s="87" t="str">
        <f t="shared" si="36"/>
        <v/>
      </c>
      <c r="AB48" s="59" t="str">
        <f t="shared" si="37"/>
        <v/>
      </c>
      <c r="AC48" s="82"/>
      <c r="AD48" s="82"/>
      <c r="AE48" s="82"/>
      <c r="AF48" s="82"/>
      <c r="AG48" s="82">
        <f t="shared" si="45"/>
        <v>0</v>
      </c>
      <c r="AH48" s="82">
        <f t="shared" si="38"/>
        <v>0</v>
      </c>
      <c r="AI48" s="82">
        <f t="shared" si="39"/>
        <v>0</v>
      </c>
      <c r="AJ48" s="82">
        <f t="shared" si="40"/>
        <v>0</v>
      </c>
      <c r="AK48" s="82">
        <f t="shared" si="41"/>
        <v>0</v>
      </c>
      <c r="AL48" s="82"/>
      <c r="AM48" s="27" t="str">
        <f t="shared" si="17"/>
        <v/>
      </c>
    </row>
    <row r="49" spans="1:39" ht="15" hidden="1" customHeight="1">
      <c r="A49" s="59"/>
      <c r="B49" s="87" t="str">
        <f t="shared" si="44"/>
        <v/>
      </c>
      <c r="C49" s="59" t="str">
        <f t="shared" si="42"/>
        <v/>
      </c>
      <c r="D49" s="60" t="str">
        <f t="shared" si="43"/>
        <v/>
      </c>
      <c r="E49" s="68"/>
      <c r="F49" s="68"/>
      <c r="G49" s="68"/>
      <c r="H49" s="68"/>
      <c r="I49" s="64"/>
      <c r="J49" s="64"/>
      <c r="K49" s="64"/>
      <c r="L49" s="64"/>
      <c r="M49" s="64"/>
      <c r="N49" s="64"/>
      <c r="O49" s="65" t="str">
        <f t="shared" si="35"/>
        <v/>
      </c>
      <c r="P49" s="82"/>
      <c r="Q49" s="82"/>
      <c r="R49" s="82"/>
      <c r="S49" s="82"/>
      <c r="T49" s="82">
        <f t="shared" si="21"/>
        <v>0</v>
      </c>
      <c r="U49" s="82">
        <f t="shared" si="22"/>
        <v>0</v>
      </c>
      <c r="V49" s="82">
        <f t="shared" si="23"/>
        <v>0</v>
      </c>
      <c r="W49" s="82">
        <f t="shared" si="24"/>
        <v>0</v>
      </c>
      <c r="X49" s="82">
        <f t="shared" si="25"/>
        <v>0</v>
      </c>
      <c r="Y49" s="82"/>
      <c r="Z49" s="27" t="str">
        <f t="shared" si="26"/>
        <v/>
      </c>
      <c r="AA49" s="87" t="str">
        <f t="shared" si="36"/>
        <v/>
      </c>
      <c r="AB49" s="59" t="str">
        <f t="shared" si="37"/>
        <v/>
      </c>
      <c r="AC49" s="82"/>
      <c r="AD49" s="82"/>
      <c r="AE49" s="82"/>
      <c r="AF49" s="82"/>
      <c r="AG49" s="82">
        <f t="shared" si="45"/>
        <v>0</v>
      </c>
      <c r="AH49" s="82">
        <f t="shared" si="38"/>
        <v>0</v>
      </c>
      <c r="AI49" s="82">
        <f t="shared" si="39"/>
        <v>0</v>
      </c>
      <c r="AJ49" s="82">
        <f t="shared" si="40"/>
        <v>0</v>
      </c>
      <c r="AK49" s="82">
        <f t="shared" si="41"/>
        <v>0</v>
      </c>
      <c r="AL49" s="82"/>
      <c r="AM49" s="27" t="str">
        <f t="shared" si="17"/>
        <v/>
      </c>
    </row>
    <row r="50" spans="1:39" ht="15" hidden="1" customHeight="1">
      <c r="A50" s="59"/>
      <c r="B50" s="87" t="str">
        <f t="shared" si="44"/>
        <v/>
      </c>
      <c r="C50" s="59" t="str">
        <f t="shared" si="42"/>
        <v/>
      </c>
      <c r="D50" s="60" t="str">
        <f t="shared" si="43"/>
        <v/>
      </c>
      <c r="E50" s="68"/>
      <c r="F50" s="68"/>
      <c r="G50" s="68"/>
      <c r="H50" s="68"/>
      <c r="I50" s="64"/>
      <c r="J50" s="64"/>
      <c r="K50" s="64"/>
      <c r="L50" s="64"/>
      <c r="M50" s="64"/>
      <c r="N50" s="64"/>
      <c r="O50" s="65" t="str">
        <f t="shared" si="35"/>
        <v/>
      </c>
      <c r="P50" s="82"/>
      <c r="Q50" s="82"/>
      <c r="R50" s="82"/>
      <c r="S50" s="82"/>
      <c r="T50" s="82">
        <f t="shared" si="21"/>
        <v>0</v>
      </c>
      <c r="U50" s="82">
        <f t="shared" si="22"/>
        <v>0</v>
      </c>
      <c r="V50" s="82">
        <f t="shared" si="23"/>
        <v>0</v>
      </c>
      <c r="W50" s="82">
        <f t="shared" si="24"/>
        <v>0</v>
      </c>
      <c r="X50" s="82">
        <f t="shared" si="25"/>
        <v>0</v>
      </c>
      <c r="Y50" s="82"/>
      <c r="Z50" s="27" t="str">
        <f t="shared" si="26"/>
        <v/>
      </c>
      <c r="AA50" s="87" t="str">
        <f t="shared" si="36"/>
        <v/>
      </c>
      <c r="AB50" s="59" t="str">
        <f t="shared" si="37"/>
        <v/>
      </c>
      <c r="AC50" s="82"/>
      <c r="AD50" s="82"/>
      <c r="AE50" s="82"/>
      <c r="AF50" s="82"/>
      <c r="AG50" s="82">
        <f t="shared" si="45"/>
        <v>0</v>
      </c>
      <c r="AH50" s="82">
        <f t="shared" si="38"/>
        <v>0</v>
      </c>
      <c r="AI50" s="82">
        <f t="shared" si="39"/>
        <v>0</v>
      </c>
      <c r="AJ50" s="82">
        <f t="shared" si="40"/>
        <v>0</v>
      </c>
      <c r="AK50" s="82">
        <f t="shared" si="41"/>
        <v>0</v>
      </c>
      <c r="AL50" s="82"/>
      <c r="AM50" s="27" t="str">
        <f t="shared" si="17"/>
        <v/>
      </c>
    </row>
    <row r="51" spans="1:39" ht="15" hidden="1" customHeight="1">
      <c r="A51" s="59"/>
      <c r="B51" s="87" t="str">
        <f t="shared" si="44"/>
        <v/>
      </c>
      <c r="C51" s="59" t="str">
        <f t="shared" si="42"/>
        <v/>
      </c>
      <c r="D51" s="60" t="str">
        <f t="shared" si="43"/>
        <v/>
      </c>
      <c r="E51" s="68"/>
      <c r="F51" s="68"/>
      <c r="G51" s="68"/>
      <c r="H51" s="68"/>
      <c r="I51" s="64"/>
      <c r="J51" s="64"/>
      <c r="K51" s="64"/>
      <c r="L51" s="64"/>
      <c r="M51" s="64"/>
      <c r="N51" s="64"/>
      <c r="O51" s="65" t="str">
        <f t="shared" si="35"/>
        <v/>
      </c>
      <c r="P51" s="82"/>
      <c r="Q51" s="82"/>
      <c r="R51" s="82"/>
      <c r="S51" s="82"/>
      <c r="T51" s="82">
        <f t="shared" si="21"/>
        <v>0</v>
      </c>
      <c r="U51" s="82">
        <f t="shared" si="22"/>
        <v>0</v>
      </c>
      <c r="V51" s="82">
        <f t="shared" si="23"/>
        <v>0</v>
      </c>
      <c r="W51" s="82">
        <f t="shared" si="24"/>
        <v>0</v>
      </c>
      <c r="X51" s="82">
        <f t="shared" si="25"/>
        <v>0</v>
      </c>
      <c r="Y51" s="82"/>
      <c r="Z51" s="27" t="str">
        <f t="shared" si="26"/>
        <v/>
      </c>
      <c r="AA51" s="87" t="str">
        <f t="shared" si="36"/>
        <v/>
      </c>
      <c r="AB51" s="59" t="str">
        <f t="shared" si="37"/>
        <v/>
      </c>
      <c r="AC51" s="82"/>
      <c r="AD51" s="82"/>
      <c r="AE51" s="82"/>
      <c r="AF51" s="82"/>
      <c r="AG51" s="82">
        <f t="shared" si="45"/>
        <v>0</v>
      </c>
      <c r="AH51" s="82">
        <f t="shared" si="38"/>
        <v>0</v>
      </c>
      <c r="AI51" s="82">
        <f t="shared" si="39"/>
        <v>0</v>
      </c>
      <c r="AJ51" s="82">
        <f t="shared" si="40"/>
        <v>0</v>
      </c>
      <c r="AK51" s="82">
        <f t="shared" si="41"/>
        <v>0</v>
      </c>
      <c r="AL51" s="82"/>
      <c r="AM51" s="27" t="str">
        <f t="shared" si="17"/>
        <v/>
      </c>
    </row>
    <row r="52" spans="1:39" ht="15" hidden="1" customHeight="1">
      <c r="A52" s="59"/>
      <c r="B52" s="87" t="str">
        <f t="shared" si="44"/>
        <v/>
      </c>
      <c r="C52" s="59" t="str">
        <f t="shared" si="42"/>
        <v/>
      </c>
      <c r="D52" s="60" t="str">
        <f t="shared" si="43"/>
        <v/>
      </c>
      <c r="E52" s="68"/>
      <c r="F52" s="68"/>
      <c r="G52" s="68"/>
      <c r="H52" s="68"/>
      <c r="I52" s="64"/>
      <c r="J52" s="64"/>
      <c r="K52" s="64"/>
      <c r="L52" s="64"/>
      <c r="M52" s="64"/>
      <c r="N52" s="64"/>
      <c r="O52" s="65" t="str">
        <f t="shared" si="35"/>
        <v/>
      </c>
      <c r="P52" s="82"/>
      <c r="Q52" s="82"/>
      <c r="R52" s="82"/>
      <c r="S52" s="82"/>
      <c r="T52" s="82">
        <f t="shared" si="21"/>
        <v>0</v>
      </c>
      <c r="U52" s="82">
        <f t="shared" si="22"/>
        <v>0</v>
      </c>
      <c r="V52" s="82">
        <f t="shared" si="23"/>
        <v>0</v>
      </c>
      <c r="W52" s="82">
        <f t="shared" si="24"/>
        <v>0</v>
      </c>
      <c r="X52" s="82">
        <f t="shared" si="25"/>
        <v>0</v>
      </c>
      <c r="Y52" s="82"/>
      <c r="Z52" s="27" t="str">
        <f t="shared" si="26"/>
        <v/>
      </c>
      <c r="AA52" s="87" t="str">
        <f t="shared" si="36"/>
        <v/>
      </c>
      <c r="AB52" s="59" t="str">
        <f t="shared" si="37"/>
        <v/>
      </c>
      <c r="AC52" s="82"/>
      <c r="AD52" s="82"/>
      <c r="AE52" s="82"/>
      <c r="AF52" s="82"/>
      <c r="AG52" s="82">
        <f t="shared" si="45"/>
        <v>0</v>
      </c>
      <c r="AH52" s="82">
        <f t="shared" si="38"/>
        <v>0</v>
      </c>
      <c r="AI52" s="82">
        <f t="shared" si="39"/>
        <v>0</v>
      </c>
      <c r="AJ52" s="82">
        <f t="shared" si="40"/>
        <v>0</v>
      </c>
      <c r="AK52" s="82">
        <f t="shared" si="41"/>
        <v>0</v>
      </c>
      <c r="AL52" s="82"/>
      <c r="AM52" s="27" t="str">
        <f t="shared" si="17"/>
        <v/>
      </c>
    </row>
    <row r="53" spans="1:39" ht="15" hidden="1" customHeight="1">
      <c r="A53" s="59"/>
      <c r="B53" s="87" t="str">
        <f t="shared" si="44"/>
        <v/>
      </c>
      <c r="C53" s="59" t="str">
        <f t="shared" si="42"/>
        <v/>
      </c>
      <c r="D53" s="60" t="str">
        <f t="shared" si="43"/>
        <v/>
      </c>
      <c r="E53" s="68"/>
      <c r="F53" s="68"/>
      <c r="G53" s="68"/>
      <c r="H53" s="68"/>
      <c r="I53" s="64"/>
      <c r="J53" s="64"/>
      <c r="K53" s="64"/>
      <c r="L53" s="64"/>
      <c r="M53" s="64"/>
      <c r="N53" s="64"/>
      <c r="O53" s="65" t="str">
        <f t="shared" si="35"/>
        <v/>
      </c>
      <c r="P53" s="82"/>
      <c r="Q53" s="82"/>
      <c r="R53" s="82"/>
      <c r="S53" s="82"/>
      <c r="T53" s="82">
        <f t="shared" si="21"/>
        <v>0</v>
      </c>
      <c r="U53" s="82">
        <f t="shared" si="22"/>
        <v>0</v>
      </c>
      <c r="V53" s="82">
        <f t="shared" si="23"/>
        <v>0</v>
      </c>
      <c r="W53" s="82">
        <f t="shared" si="24"/>
        <v>0</v>
      </c>
      <c r="X53" s="82">
        <f t="shared" si="25"/>
        <v>0</v>
      </c>
      <c r="Y53" s="82"/>
      <c r="Z53" s="27" t="str">
        <f t="shared" si="26"/>
        <v/>
      </c>
      <c r="AA53" s="87" t="str">
        <f t="shared" si="36"/>
        <v/>
      </c>
      <c r="AB53" s="59" t="str">
        <f t="shared" si="37"/>
        <v/>
      </c>
      <c r="AC53" s="82"/>
      <c r="AD53" s="82"/>
      <c r="AE53" s="82"/>
      <c r="AF53" s="82"/>
      <c r="AG53" s="82">
        <f t="shared" si="45"/>
        <v>0</v>
      </c>
      <c r="AH53" s="82">
        <f t="shared" si="38"/>
        <v>0</v>
      </c>
      <c r="AI53" s="82">
        <f t="shared" si="39"/>
        <v>0</v>
      </c>
      <c r="AJ53" s="82">
        <f t="shared" si="40"/>
        <v>0</v>
      </c>
      <c r="AK53" s="82">
        <f t="shared" si="41"/>
        <v>0</v>
      </c>
      <c r="AL53" s="82"/>
      <c r="AM53" s="27" t="str">
        <f t="shared" si="17"/>
        <v/>
      </c>
    </row>
    <row r="54" spans="1:39" ht="15" hidden="1" customHeight="1">
      <c r="A54" s="59"/>
      <c r="B54" s="87" t="str">
        <f t="shared" si="44"/>
        <v/>
      </c>
      <c r="C54" s="59" t="str">
        <f t="shared" si="42"/>
        <v/>
      </c>
      <c r="D54" s="60" t="str">
        <f t="shared" si="43"/>
        <v/>
      </c>
      <c r="E54" s="68"/>
      <c r="F54" s="68"/>
      <c r="G54" s="68"/>
      <c r="H54" s="68"/>
      <c r="I54" s="64"/>
      <c r="J54" s="64"/>
      <c r="K54" s="64"/>
      <c r="L54" s="64"/>
      <c r="M54" s="64"/>
      <c r="N54" s="64"/>
      <c r="O54" s="65" t="str">
        <f t="shared" si="35"/>
        <v/>
      </c>
      <c r="P54" s="82"/>
      <c r="Q54" s="82"/>
      <c r="R54" s="82"/>
      <c r="S54" s="82"/>
      <c r="T54" s="82">
        <f t="shared" si="21"/>
        <v>0</v>
      </c>
      <c r="U54" s="82">
        <f t="shared" si="22"/>
        <v>0</v>
      </c>
      <c r="V54" s="82">
        <f t="shared" si="23"/>
        <v>0</v>
      </c>
      <c r="W54" s="82">
        <f t="shared" si="24"/>
        <v>0</v>
      </c>
      <c r="X54" s="82">
        <f t="shared" si="25"/>
        <v>0</v>
      </c>
      <c r="Y54" s="82"/>
      <c r="Z54" s="27" t="str">
        <f t="shared" si="26"/>
        <v/>
      </c>
      <c r="AA54" s="87" t="str">
        <f t="shared" si="36"/>
        <v/>
      </c>
      <c r="AB54" s="59" t="str">
        <f t="shared" si="37"/>
        <v/>
      </c>
      <c r="AC54" s="82"/>
      <c r="AD54" s="82"/>
      <c r="AE54" s="82"/>
      <c r="AF54" s="82"/>
      <c r="AG54" s="82">
        <f t="shared" si="45"/>
        <v>0</v>
      </c>
      <c r="AH54" s="82">
        <f t="shared" si="38"/>
        <v>0</v>
      </c>
      <c r="AI54" s="82">
        <f t="shared" si="39"/>
        <v>0</v>
      </c>
      <c r="AJ54" s="82">
        <f t="shared" si="40"/>
        <v>0</v>
      </c>
      <c r="AK54" s="82">
        <f t="shared" si="41"/>
        <v>0</v>
      </c>
      <c r="AL54" s="82"/>
      <c r="AM54" s="27" t="str">
        <f t="shared" si="17"/>
        <v/>
      </c>
    </row>
    <row r="55" spans="1:39"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>
      <c r="E56" s="2"/>
      <c r="F56" s="2"/>
      <c r="G56" s="2"/>
      <c r="H56" s="2"/>
      <c r="I56" s="2"/>
      <c r="J56" s="2"/>
      <c r="K56" s="2"/>
      <c r="L56" s="2"/>
      <c r="M56" s="2"/>
      <c r="N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>
      <c r="E57" s="2"/>
      <c r="F57" s="2"/>
      <c r="G57" s="2"/>
      <c r="H57" s="2"/>
      <c r="I57" s="2"/>
      <c r="J57" s="2"/>
      <c r="K57" s="2"/>
      <c r="L57" s="2"/>
      <c r="M57" s="2"/>
      <c r="N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39">
      <c r="E59" s="2" t="s">
        <v>30</v>
      </c>
      <c r="F59" s="2"/>
      <c r="G59" s="2"/>
      <c r="H59" s="2">
        <f>COUNTA(E10:E54)</f>
        <v>13</v>
      </c>
      <c r="I59" s="2"/>
      <c r="J59" s="2"/>
      <c r="K59" s="2"/>
      <c r="L59" s="2"/>
      <c r="M59" s="2"/>
      <c r="N59" s="2"/>
    </row>
    <row r="60" spans="1:39">
      <c r="E60" s="2" t="s">
        <v>31</v>
      </c>
      <c r="F60" s="2"/>
      <c r="G60" s="2"/>
      <c r="H60" s="2">
        <f>IF(H59&lt;=5,3,IF(H59&lt;=7,4,IF(H59&lt;=14,5,IF(H59&lt;=29,6,8))))</f>
        <v>5</v>
      </c>
      <c r="I60" s="2"/>
      <c r="J60" s="2"/>
      <c r="K60" s="2"/>
      <c r="L60" s="2"/>
      <c r="M60" s="2"/>
      <c r="N60" s="2"/>
    </row>
  </sheetData>
  <sheetProtection selectLockedCells="1"/>
  <sortState ref="B10:AM14">
    <sortCondition ref="AM10:AM14"/>
  </sortState>
  <mergeCells count="12">
    <mergeCell ref="G6:H6"/>
    <mergeCell ref="I8:N8"/>
    <mergeCell ref="AA8:AB8"/>
    <mergeCell ref="AC8:AF8"/>
    <mergeCell ref="AA9:AB9"/>
    <mergeCell ref="P8:S8"/>
    <mergeCell ref="B2:F2"/>
    <mergeCell ref="G2:H2"/>
    <mergeCell ref="B3:F3"/>
    <mergeCell ref="G3:H3"/>
    <mergeCell ref="B4:F4"/>
    <mergeCell ref="G4:H4"/>
  </mergeCells>
  <conditionalFormatting sqref="D10:D54">
    <cfRule type="containsText" dxfId="7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79" orientation="landscape" r:id="rId1"/>
  <headerFooter alignWithMargins="0">
    <oddHeader xml:space="preserve">&amp;R
</oddHeader>
    <oddFooter>&amp;L&amp;G&amp;C&amp;T &amp;D&amp;R&amp;G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G58"/>
  <sheetViews>
    <sheetView topLeftCell="B1" zoomScale="90" zoomScaleNormal="90" workbookViewId="0">
      <selection activeCell="AC24" sqref="AC24"/>
    </sheetView>
  </sheetViews>
  <sheetFormatPr baseColWidth="10" defaultRowHeight="12.75"/>
  <cols>
    <col min="1" max="1" width="3" style="2" hidden="1" customWidth="1"/>
    <col min="2" max="2" width="6.140625" style="2" customWidth="1"/>
    <col min="3" max="3" width="2.140625" style="2" customWidth="1"/>
    <col min="4" max="4" width="6.140625" style="2" hidden="1" customWidth="1"/>
    <col min="5" max="5" width="16.42578125" style="6" customWidth="1"/>
    <col min="6" max="6" width="17.28515625" style="6" bestFit="1" customWidth="1"/>
    <col min="7" max="7" width="17.28515625" style="6" customWidth="1"/>
    <col min="8" max="8" width="30.140625" style="6" bestFit="1" customWidth="1"/>
    <col min="9" max="9" width="5.28515625" style="6" hidden="1" customWidth="1"/>
    <col min="10" max="14" width="5" style="6" hidden="1" customWidth="1"/>
    <col min="15" max="15" width="10.28515625" style="2" hidden="1" customWidth="1"/>
    <col min="16" max="19" width="7.85546875" customWidth="1"/>
    <col min="20" max="25" width="7.85546875" hidden="1" customWidth="1"/>
    <col min="26" max="26" width="4.85546875" customWidth="1"/>
    <col min="27" max="28" width="3.28515625" style="2" hidden="1" customWidth="1"/>
    <col min="29" max="32" width="7.85546875" customWidth="1"/>
    <col min="33" max="38" width="7.85546875" hidden="1" customWidth="1"/>
    <col min="39" max="39" width="4.85546875" customWidth="1"/>
  </cols>
  <sheetData>
    <row r="1" spans="1:189">
      <c r="E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189" ht="13.5" thickBot="1">
      <c r="B2" s="161" t="s">
        <v>4</v>
      </c>
      <c r="C2" s="161"/>
      <c r="D2" s="161"/>
      <c r="E2" s="161"/>
      <c r="F2" s="161"/>
      <c r="G2" s="162" t="s">
        <v>227</v>
      </c>
      <c r="H2" s="162"/>
      <c r="I2" s="2"/>
      <c r="J2" s="2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89" ht="13.5" thickBot="1">
      <c r="B3" s="161" t="s">
        <v>5</v>
      </c>
      <c r="C3" s="161"/>
      <c r="D3" s="161"/>
      <c r="E3" s="161"/>
      <c r="F3" s="161"/>
      <c r="G3" s="162" t="s">
        <v>228</v>
      </c>
      <c r="H3" s="16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9" ht="13.5" thickBot="1">
      <c r="B4" s="161" t="s">
        <v>6</v>
      </c>
      <c r="C4" s="161"/>
      <c r="D4" s="161"/>
      <c r="E4" s="161"/>
      <c r="F4" s="161"/>
      <c r="G4" s="163" t="s">
        <v>229</v>
      </c>
      <c r="H4" s="162"/>
      <c r="I4" s="2"/>
      <c r="J4" s="2"/>
      <c r="K4" s="2"/>
      <c r="L4" s="2"/>
      <c r="M4" s="2"/>
      <c r="N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189">
      <c r="E5" s="2"/>
      <c r="F5" s="2"/>
      <c r="G5" s="2"/>
      <c r="H5" s="2"/>
      <c r="I5" s="2"/>
      <c r="J5" s="2"/>
      <c r="K5" s="2"/>
      <c r="L5" s="2"/>
      <c r="M5" s="2"/>
      <c r="N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189" ht="13.5" thickBot="1">
      <c r="A6" s="83"/>
      <c r="B6" s="43" t="s">
        <v>7</v>
      </c>
      <c r="C6" s="43"/>
      <c r="D6" s="43"/>
      <c r="E6" s="84"/>
      <c r="F6" s="84"/>
      <c r="G6" s="162" t="s">
        <v>131</v>
      </c>
      <c r="H6" s="162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189" s="6" customFormat="1" ht="18">
      <c r="A7" s="7"/>
      <c r="B7" s="33"/>
      <c r="C7" s="33"/>
      <c r="D7" s="33"/>
      <c r="E7" s="35"/>
      <c r="F7" s="36"/>
      <c r="G7" s="36"/>
      <c r="H7" s="35"/>
      <c r="I7" s="35"/>
      <c r="J7" s="35"/>
      <c r="K7" s="35"/>
      <c r="L7" s="35"/>
      <c r="M7" s="35"/>
      <c r="N7" s="35"/>
      <c r="O7" s="33"/>
      <c r="P7" s="40"/>
      <c r="Q7" s="40"/>
      <c r="R7" s="40"/>
      <c r="S7" s="40"/>
      <c r="T7" s="40"/>
      <c r="U7" s="40"/>
      <c r="V7" s="40"/>
      <c r="W7" s="40"/>
      <c r="X7" s="40"/>
      <c r="Y7" s="40"/>
      <c r="Z7" s="1"/>
      <c r="AA7" s="33"/>
      <c r="AB7" s="33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1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s="2" customFormat="1">
      <c r="A8" s="45"/>
      <c r="B8" s="46"/>
      <c r="C8" s="46"/>
      <c r="D8" s="46"/>
      <c r="E8" s="46"/>
      <c r="F8" s="46"/>
      <c r="G8" s="46"/>
      <c r="H8" s="48"/>
      <c r="I8" s="168" t="s">
        <v>32</v>
      </c>
      <c r="J8" s="169"/>
      <c r="K8" s="169"/>
      <c r="L8" s="169"/>
      <c r="M8" s="169"/>
      <c r="N8" s="170"/>
      <c r="O8" s="50" t="s">
        <v>8</v>
      </c>
      <c r="P8" s="172" t="s">
        <v>248</v>
      </c>
      <c r="Q8" s="172"/>
      <c r="R8" s="172"/>
      <c r="S8" s="172"/>
      <c r="T8" s="85"/>
      <c r="U8" s="85"/>
      <c r="V8" s="85"/>
      <c r="W8" s="85"/>
      <c r="X8" s="85"/>
      <c r="Y8" s="85"/>
      <c r="Z8" s="1"/>
      <c r="AA8" s="171" t="s">
        <v>9</v>
      </c>
      <c r="AB8" s="171"/>
      <c r="AC8" s="172" t="s">
        <v>15</v>
      </c>
      <c r="AD8" s="172"/>
      <c r="AE8" s="172"/>
      <c r="AF8" s="172"/>
      <c r="AG8" s="85"/>
      <c r="AH8" s="85"/>
      <c r="AI8" s="85"/>
      <c r="AJ8" s="85"/>
      <c r="AK8" s="85"/>
      <c r="AL8" s="85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189" s="2" customFormat="1" ht="27" customHeight="1">
      <c r="A9" s="51" t="s">
        <v>2</v>
      </c>
      <c r="B9" s="58" t="s">
        <v>1</v>
      </c>
      <c r="C9" s="53"/>
      <c r="D9" s="53" t="s">
        <v>29</v>
      </c>
      <c r="E9" s="55" t="s">
        <v>45</v>
      </c>
      <c r="F9" s="56" t="s">
        <v>3</v>
      </c>
      <c r="G9" s="56" t="s">
        <v>33</v>
      </c>
      <c r="H9" s="56" t="s">
        <v>10</v>
      </c>
      <c r="I9" s="56">
        <v>1</v>
      </c>
      <c r="J9" s="56">
        <v>2</v>
      </c>
      <c r="K9" s="56">
        <v>3</v>
      </c>
      <c r="L9" s="56">
        <v>4</v>
      </c>
      <c r="M9" s="56">
        <v>5</v>
      </c>
      <c r="N9" s="56">
        <v>6</v>
      </c>
      <c r="O9" s="57" t="s">
        <v>11</v>
      </c>
      <c r="P9" s="81" t="s">
        <v>109</v>
      </c>
      <c r="Q9" s="81" t="s">
        <v>110</v>
      </c>
      <c r="R9" s="81" t="s">
        <v>111</v>
      </c>
      <c r="S9" s="81" t="s">
        <v>112</v>
      </c>
      <c r="T9" s="81" t="s">
        <v>113</v>
      </c>
      <c r="U9" s="81" t="s">
        <v>114</v>
      </c>
      <c r="V9" s="81" t="s">
        <v>115</v>
      </c>
      <c r="W9" s="81" t="s">
        <v>116</v>
      </c>
      <c r="X9" s="81"/>
      <c r="Y9" s="81"/>
      <c r="Z9" s="30" t="s">
        <v>20</v>
      </c>
      <c r="AA9" s="167"/>
      <c r="AB9" s="167"/>
      <c r="AC9" s="81" t="s">
        <v>109</v>
      </c>
      <c r="AD9" s="81" t="s">
        <v>110</v>
      </c>
      <c r="AE9" s="81" t="s">
        <v>111</v>
      </c>
      <c r="AF9" s="81" t="s">
        <v>112</v>
      </c>
      <c r="AG9" s="81" t="s">
        <v>113</v>
      </c>
      <c r="AH9" s="81" t="s">
        <v>114</v>
      </c>
      <c r="AI9" s="81" t="s">
        <v>115</v>
      </c>
      <c r="AJ9" s="81" t="s">
        <v>116</v>
      </c>
      <c r="AK9" s="81"/>
      <c r="AL9" s="81"/>
      <c r="AM9" s="30" t="s">
        <v>20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89" ht="15" customHeight="1">
      <c r="A10" s="59" t="e">
        <f>IF(#REF!&gt;0,ROW()-3,"")</f>
        <v>#REF!</v>
      </c>
      <c r="B10" s="87">
        <f>IF(AM10="",Z10,AM10)</f>
        <v>1</v>
      </c>
      <c r="C10" s="59" t="str">
        <f>IF(B10="","",IF(COUNTIF($B$10:$B$104,B10)&gt;1, "=", ""))</f>
        <v/>
      </c>
      <c r="D10" s="60" t="str">
        <f>IF(Z10&lt;=H$58,"FINALE","")</f>
        <v>FINALE</v>
      </c>
      <c r="E10" s="131" t="s">
        <v>80</v>
      </c>
      <c r="F10" s="134" t="s">
        <v>94</v>
      </c>
      <c r="G10" s="134"/>
      <c r="H10" s="132" t="s">
        <v>56</v>
      </c>
      <c r="I10" s="64"/>
      <c r="J10" s="64"/>
      <c r="K10" s="64"/>
      <c r="L10" s="64"/>
      <c r="M10" s="64"/>
      <c r="N10" s="64"/>
      <c r="O10" s="65" t="str">
        <f>IF(SUM(I10:N10)=0,"",SUM(I10:N10))</f>
        <v/>
      </c>
      <c r="P10" s="82">
        <v>2</v>
      </c>
      <c r="Q10" s="82">
        <v>2</v>
      </c>
      <c r="R10" s="82">
        <v>5</v>
      </c>
      <c r="S10" s="82">
        <v>5</v>
      </c>
      <c r="T10" s="82">
        <f>IF(P10="",0,P10*10000)</f>
        <v>20000</v>
      </c>
      <c r="U10" s="82">
        <f>IF(Q10="",0,Q10*100)</f>
        <v>200</v>
      </c>
      <c r="V10" s="82">
        <f>IF(R10="",0,R10*10)</f>
        <v>50</v>
      </c>
      <c r="W10" s="82">
        <f>IF(S10="",0,S10*1)</f>
        <v>5</v>
      </c>
      <c r="X10" s="82">
        <f>T10-U10+V10-W10</f>
        <v>19845</v>
      </c>
      <c r="Y10" s="82"/>
      <c r="Z10" s="27">
        <f>IF(X10=0,"",RANK(X10,X$10:X$29,0))</f>
        <v>1</v>
      </c>
      <c r="AA10" s="87" t="str">
        <f>IF(O10="", "", RANK(O10,$O$10:$O$105,0))</f>
        <v/>
      </c>
      <c r="AB10" s="59" t="str">
        <f>IF(AA10="","",IF(COUNTIF($AA$10:$AA$105,AA10)&gt;1, "=", ""))</f>
        <v/>
      </c>
      <c r="AC10" s="82">
        <v>2</v>
      </c>
      <c r="AD10" s="82">
        <v>2</v>
      </c>
      <c r="AE10" s="82">
        <v>4</v>
      </c>
      <c r="AF10" s="82">
        <v>7</v>
      </c>
      <c r="AG10" s="82">
        <f>IF(AC10="",0,AD10*10000)</f>
        <v>20000</v>
      </c>
      <c r="AH10" s="82">
        <f>IF(AD10="",0,AD10*100)</f>
        <v>200</v>
      </c>
      <c r="AI10" s="82">
        <f>IF(AE10="",0,AE10*10)</f>
        <v>40</v>
      </c>
      <c r="AJ10" s="82">
        <f>IF(AF10="",0,AF10*1)</f>
        <v>7</v>
      </c>
      <c r="AK10" s="82">
        <f>AG10-AH10+AI10-AJ10</f>
        <v>19833</v>
      </c>
      <c r="AL10" s="82"/>
      <c r="AM10" s="27">
        <v>1</v>
      </c>
    </row>
    <row r="11" spans="1:189" ht="15" customHeight="1">
      <c r="A11" s="59" t="e">
        <f>IF(#REF!&gt;0,ROW()-3,"")</f>
        <v>#REF!</v>
      </c>
      <c r="B11" s="87">
        <f>IF(AM11="",Z11,AM11)</f>
        <v>2</v>
      </c>
      <c r="C11" s="59" t="str">
        <f>IF(B11="","",IF(COUNTIF($B$10:$B$104,B11)&gt;1, "=", ""))</f>
        <v/>
      </c>
      <c r="D11" s="60" t="str">
        <f>IF(Z11&lt;=H$58,"FINALE","")</f>
        <v>FINALE</v>
      </c>
      <c r="E11" s="131" t="s">
        <v>64</v>
      </c>
      <c r="F11" s="134" t="s">
        <v>97</v>
      </c>
      <c r="G11" s="134"/>
      <c r="H11" s="132" t="s">
        <v>56</v>
      </c>
      <c r="I11" s="64"/>
      <c r="J11" s="64"/>
      <c r="K11" s="64"/>
      <c r="L11" s="64"/>
      <c r="M11" s="64"/>
      <c r="N11" s="64"/>
      <c r="O11" s="65" t="str">
        <f>IF(SUM(I11:N11)=0,"",SUM(I11:N11))</f>
        <v/>
      </c>
      <c r="P11" s="82">
        <v>1</v>
      </c>
      <c r="Q11" s="82">
        <v>1</v>
      </c>
      <c r="R11" s="82">
        <v>4</v>
      </c>
      <c r="S11" s="82">
        <v>6</v>
      </c>
      <c r="T11" s="82">
        <f>IF(P11="",0,P11*10000)</f>
        <v>10000</v>
      </c>
      <c r="U11" s="82">
        <f>IF(Q11="",0,Q11*100)</f>
        <v>100</v>
      </c>
      <c r="V11" s="82">
        <f>IF(R11="",0,R11*10)</f>
        <v>40</v>
      </c>
      <c r="W11" s="82">
        <f>IF(S11="",0,S11*1)</f>
        <v>6</v>
      </c>
      <c r="X11" s="82">
        <f>T11-U11+V11-W11</f>
        <v>9934</v>
      </c>
      <c r="Y11" s="82"/>
      <c r="Z11" s="27">
        <f>IF(X11=0,"",RANK(X11,X$10:X$29,0))</f>
        <v>5</v>
      </c>
      <c r="AA11" s="87" t="str">
        <f>IF(O11="", "", RANK(O11,$O$10:$O$105,0))</f>
        <v/>
      </c>
      <c r="AB11" s="59" t="str">
        <f>IF(AA11="","",IF(COUNTIF($AA$10:$AA$105,AA11)&gt;1, "=", ""))</f>
        <v/>
      </c>
      <c r="AC11" s="82">
        <v>2</v>
      </c>
      <c r="AD11" s="82">
        <v>7</v>
      </c>
      <c r="AE11" s="82">
        <v>3</v>
      </c>
      <c r="AF11" s="82">
        <v>5</v>
      </c>
      <c r="AG11" s="82">
        <f>IF(AC11="",0,AD11*10000)</f>
        <v>70000</v>
      </c>
      <c r="AH11" s="82">
        <f>IF(AD11="",0,AD11*100)</f>
        <v>700</v>
      </c>
      <c r="AI11" s="82">
        <f>IF(AE11="",0,AE11*10)</f>
        <v>30</v>
      </c>
      <c r="AJ11" s="82">
        <f>IF(AF11="",0,AF11*1)</f>
        <v>5</v>
      </c>
      <c r="AK11" s="82">
        <f>AG11-AH11+AI11-AJ11</f>
        <v>69325</v>
      </c>
      <c r="AL11" s="82"/>
      <c r="AM11" s="27">
        <f>IF(AK11=0,"",RANK(AK11,AK$10:AK$30,AL101))</f>
        <v>2</v>
      </c>
    </row>
    <row r="12" spans="1:189" ht="15" customHeight="1">
      <c r="A12" s="59" t="e">
        <f>IF(#REF!&gt;0,ROW()-3,"")</f>
        <v>#REF!</v>
      </c>
      <c r="B12" s="87">
        <f>IF(AM12="",Z12,AM12)</f>
        <v>3</v>
      </c>
      <c r="C12" s="59" t="str">
        <f>IF(B12="","",IF(COUNTIF($B$10:$B$104,B12)&gt;1, "=", ""))</f>
        <v/>
      </c>
      <c r="D12" s="60" t="str">
        <f>IF(Z12&lt;=H$58,"FINALE","")</f>
        <v>FINALE</v>
      </c>
      <c r="E12" s="69" t="s">
        <v>98</v>
      </c>
      <c r="F12" s="69" t="s">
        <v>99</v>
      </c>
      <c r="G12" s="70"/>
      <c r="H12" s="70" t="s">
        <v>42</v>
      </c>
      <c r="I12" s="64"/>
      <c r="J12" s="64"/>
      <c r="K12" s="64"/>
      <c r="L12" s="64"/>
      <c r="M12" s="64"/>
      <c r="N12" s="64"/>
      <c r="O12" s="65" t="str">
        <f>IF(SUM(I12:N12)=0,"",SUM(I12:N12))</f>
        <v/>
      </c>
      <c r="P12" s="82">
        <v>2</v>
      </c>
      <c r="Q12" s="82">
        <v>2</v>
      </c>
      <c r="R12" s="82">
        <v>4</v>
      </c>
      <c r="S12" s="82">
        <v>4</v>
      </c>
      <c r="T12" s="82">
        <f>IF(P12="",0,P12*10000)</f>
        <v>20000</v>
      </c>
      <c r="U12" s="82">
        <f>IF(Q12="",0,Q12*100)</f>
        <v>200</v>
      </c>
      <c r="V12" s="82">
        <f>IF(R12="",0,R12*10)</f>
        <v>40</v>
      </c>
      <c r="W12" s="82">
        <f>IF(S12="",0,S12*1)</f>
        <v>4</v>
      </c>
      <c r="X12" s="82">
        <f>T12-U12+V12-W12</f>
        <v>19836</v>
      </c>
      <c r="Y12" s="82"/>
      <c r="Z12" s="27">
        <f>IF(X12=0,"",RANK(X12,X$10:X$29,0))</f>
        <v>2</v>
      </c>
      <c r="AA12" s="87" t="str">
        <f>IF(O12="", "", RANK(O12,$O$10:$O$105,0))</f>
        <v/>
      </c>
      <c r="AB12" s="59" t="str">
        <f>IF(AA12="","",IF(COUNTIF($AA$10:$AA$105,AA12)&gt;1, "=", ""))</f>
        <v/>
      </c>
      <c r="AC12" s="82">
        <v>2</v>
      </c>
      <c r="AD12" s="82">
        <v>9</v>
      </c>
      <c r="AE12" s="82">
        <v>4</v>
      </c>
      <c r="AF12" s="82">
        <v>16</v>
      </c>
      <c r="AG12" s="82">
        <f>IF(AC12="",0,AD12*10000)</f>
        <v>90000</v>
      </c>
      <c r="AH12" s="82">
        <f>IF(AD12="",0,AD12*100)</f>
        <v>900</v>
      </c>
      <c r="AI12" s="82">
        <f>IF(AE12="",0,AE12*10)</f>
        <v>40</v>
      </c>
      <c r="AJ12" s="82">
        <f>IF(AF12="",0,AF12*1)</f>
        <v>16</v>
      </c>
      <c r="AK12" s="82">
        <f>AG12-AH12+AI12-AJ12</f>
        <v>89124</v>
      </c>
      <c r="AL12" s="82"/>
      <c r="AM12" s="27">
        <v>3</v>
      </c>
    </row>
    <row r="13" spans="1:189" ht="15" customHeight="1">
      <c r="A13" s="59" t="e">
        <f>IF(#REF!&gt;0,ROW()-3,"")</f>
        <v>#REF!</v>
      </c>
      <c r="B13" s="87">
        <f>IF(AM13="",Z13,AM13)</f>
        <v>4</v>
      </c>
      <c r="C13" s="59" t="str">
        <f>IF(B13="","",IF(COUNTIF($B$10:$B$104,B13)&gt;1, "=", ""))</f>
        <v/>
      </c>
      <c r="D13" s="60" t="str">
        <f>IF(Z13&lt;=H$58,"FINALE","")</f>
        <v>FINALE</v>
      </c>
      <c r="E13" s="131" t="s">
        <v>91</v>
      </c>
      <c r="F13" s="134" t="s">
        <v>49</v>
      </c>
      <c r="G13" s="134"/>
      <c r="H13" s="132" t="s">
        <v>42</v>
      </c>
      <c r="I13" s="64"/>
      <c r="J13" s="64"/>
      <c r="K13" s="64"/>
      <c r="L13" s="64"/>
      <c r="M13" s="64"/>
      <c r="N13" s="64"/>
      <c r="O13" s="65" t="str">
        <f>IF(SUM(I13:N13)=0,"",SUM(I13:N13))</f>
        <v/>
      </c>
      <c r="P13" s="82">
        <v>1</v>
      </c>
      <c r="Q13" s="82">
        <v>1</v>
      </c>
      <c r="R13" s="82">
        <v>5</v>
      </c>
      <c r="S13" s="82">
        <v>9</v>
      </c>
      <c r="T13" s="82">
        <f>IF(P13="",0,P13*10000)</f>
        <v>10000</v>
      </c>
      <c r="U13" s="82">
        <f>IF(Q13="",0,Q13*100)</f>
        <v>100</v>
      </c>
      <c r="V13" s="82">
        <f>IF(R13="",0,R13*10)</f>
        <v>50</v>
      </c>
      <c r="W13" s="82">
        <f>IF(S13="",0,S13*1)</f>
        <v>9</v>
      </c>
      <c r="X13" s="82">
        <f>T13-U13+V13-W13</f>
        <v>9941</v>
      </c>
      <c r="Y13" s="82"/>
      <c r="Z13" s="27">
        <f>IF(X13=0,"",RANK(X13,X$10:X$29,0))</f>
        <v>4</v>
      </c>
      <c r="AA13" s="87" t="str">
        <f>IF(O13="", "", RANK(O13,$O$10:$O$105,0))</f>
        <v/>
      </c>
      <c r="AB13" s="59" t="str">
        <f>IF(AA13="","",IF(COUNTIF($AA$10:$AA$105,AA13)&gt;1, "=", ""))</f>
        <v/>
      </c>
      <c r="AC13" s="82">
        <v>1</v>
      </c>
      <c r="AD13" s="82">
        <v>4</v>
      </c>
      <c r="AE13" s="82">
        <v>3</v>
      </c>
      <c r="AF13" s="82">
        <v>5</v>
      </c>
      <c r="AG13" s="82">
        <f>IF(AC13="",0,AD13*10000)</f>
        <v>40000</v>
      </c>
      <c r="AH13" s="82">
        <f>IF(AD13="",0,AD13*100)</f>
        <v>400</v>
      </c>
      <c r="AI13" s="82">
        <f>IF(AE13="",0,AE13*10)</f>
        <v>30</v>
      </c>
      <c r="AJ13" s="82">
        <f>IF(AF13="",0,AF13*1)</f>
        <v>5</v>
      </c>
      <c r="AK13" s="82">
        <f>AG13-AH13+AI13-AJ13</f>
        <v>39625</v>
      </c>
      <c r="AL13" s="82"/>
      <c r="AM13" s="27">
        <v>4</v>
      </c>
    </row>
    <row r="14" spans="1:189" ht="15" customHeight="1">
      <c r="A14" s="59" t="e">
        <f>IF(#REF!&gt;0,ROW()-3,"")</f>
        <v>#REF!</v>
      </c>
      <c r="B14" s="87">
        <f>IF(AM14="",Z14,AM14)</f>
        <v>5</v>
      </c>
      <c r="C14" s="59" t="str">
        <f>IF(B14="","",IF(COUNTIF($B$10:$B$104,B14)&gt;1, "=", ""))</f>
        <v/>
      </c>
      <c r="D14" s="60" t="str">
        <f>IF(Z14&lt;=H$58,"FINALE","")</f>
        <v>FINALE</v>
      </c>
      <c r="E14" s="133" t="s">
        <v>95</v>
      </c>
      <c r="F14" s="133" t="s">
        <v>96</v>
      </c>
      <c r="G14" s="133"/>
      <c r="H14" s="132"/>
      <c r="I14" s="64"/>
      <c r="J14" s="64"/>
      <c r="K14" s="64"/>
      <c r="L14" s="64"/>
      <c r="M14" s="64"/>
      <c r="N14" s="64"/>
      <c r="O14" s="65" t="str">
        <f>IF(SUM(I14:N14)=0,"",SUM(I14:N14))</f>
        <v/>
      </c>
      <c r="P14" s="82">
        <v>2</v>
      </c>
      <c r="Q14" s="82">
        <v>5</v>
      </c>
      <c r="R14" s="82">
        <v>3</v>
      </c>
      <c r="S14" s="82">
        <v>4</v>
      </c>
      <c r="T14" s="82">
        <f>IF(P14="",0,P14*10000)</f>
        <v>20000</v>
      </c>
      <c r="U14" s="82">
        <f>IF(Q14="",0,Q14*100)</f>
        <v>500</v>
      </c>
      <c r="V14" s="82">
        <f>IF(R14="",0,R14*10)</f>
        <v>30</v>
      </c>
      <c r="W14" s="82">
        <f>IF(S14="",0,S14*1)</f>
        <v>4</v>
      </c>
      <c r="X14" s="82">
        <f>T14-U14+V14-W14</f>
        <v>19526</v>
      </c>
      <c r="Y14" s="82"/>
      <c r="Z14" s="27">
        <f>IF(X14=0,"",RANK(X14,X$10:X$29,0))</f>
        <v>3</v>
      </c>
      <c r="AA14" s="87" t="str">
        <f>IF(O14="", "", RANK(O14,$O$10:$O$105,0))</f>
        <v/>
      </c>
      <c r="AB14" s="59" t="str">
        <f>IF(AA14="","",IF(COUNTIF($AA$10:$AA$105,AA14)&gt;1, "=", ""))</f>
        <v/>
      </c>
      <c r="AC14" s="82">
        <v>0</v>
      </c>
      <c r="AD14" s="82">
        <v>0</v>
      </c>
      <c r="AE14" s="82">
        <v>3</v>
      </c>
      <c r="AF14" s="82">
        <v>3</v>
      </c>
      <c r="AG14" s="82">
        <f>IF(AC14="",0,AD14*10000)</f>
        <v>0</v>
      </c>
      <c r="AH14" s="82">
        <f>IF(AD14="",0,AD14*100)</f>
        <v>0</v>
      </c>
      <c r="AI14" s="82">
        <f>IF(AE14="",0,AE14*10)</f>
        <v>30</v>
      </c>
      <c r="AJ14" s="82">
        <f>IF(AF14="",0,AF14*1)</f>
        <v>3</v>
      </c>
      <c r="AK14" s="82">
        <f>AG14-AH14+AI14-AJ14</f>
        <v>27</v>
      </c>
      <c r="AL14" s="82"/>
      <c r="AM14" s="27">
        <f>IF(AK14=0,"",RANK(AK14,AK$10:AK$30,AL104))</f>
        <v>5</v>
      </c>
    </row>
    <row r="15" spans="1:189" ht="15" customHeight="1">
      <c r="A15" s="59" t="e">
        <f>IF(#REF!&gt;0,ROW()-3,"")</f>
        <v>#REF!</v>
      </c>
      <c r="B15" s="87">
        <f t="shared" ref="B11:B38" si="0">IF(AM15="",Z15,AM15)</f>
        <v>6</v>
      </c>
      <c r="C15" s="59" t="str">
        <f t="shared" ref="C10:C52" si="1">IF(B15="","",IF(COUNTIF($B$10:$B$104,B15)&gt;1, "=", ""))</f>
        <v/>
      </c>
      <c r="D15" s="60" t="str">
        <f t="shared" ref="D11:D20" si="2">IF(Z15&lt;=H$58,"FINALE","")</f>
        <v/>
      </c>
      <c r="E15" s="133" t="s">
        <v>214</v>
      </c>
      <c r="F15" s="133" t="s">
        <v>195</v>
      </c>
      <c r="G15" s="133"/>
      <c r="H15" s="132" t="s">
        <v>81</v>
      </c>
      <c r="I15" s="64"/>
      <c r="J15" s="64"/>
      <c r="K15" s="64"/>
      <c r="L15" s="64"/>
      <c r="M15" s="64"/>
      <c r="N15" s="64"/>
      <c r="O15" s="65" t="str">
        <f t="shared" ref="O10:O20" si="3">IF(SUM(I15:N15)=0,"",SUM(I15:N15))</f>
        <v/>
      </c>
      <c r="P15" s="82">
        <v>1</v>
      </c>
      <c r="Q15" s="82">
        <v>1</v>
      </c>
      <c r="R15" s="82">
        <v>4</v>
      </c>
      <c r="S15" s="82">
        <v>8</v>
      </c>
      <c r="T15" s="82">
        <f t="shared" ref="T10:T20" si="4">IF(P15="",0,P15*10000)</f>
        <v>10000</v>
      </c>
      <c r="U15" s="82">
        <f t="shared" ref="U10:U20" si="5">IF(Q15="",0,Q15*100)</f>
        <v>100</v>
      </c>
      <c r="V15" s="82">
        <f t="shared" ref="V10:V20" si="6">IF(R15="",0,R15*10)</f>
        <v>40</v>
      </c>
      <c r="W15" s="82">
        <f t="shared" ref="W10:W20" si="7">IF(S15="",0,S15*1)</f>
        <v>8</v>
      </c>
      <c r="X15" s="82">
        <f t="shared" ref="X10:X20" si="8">T15-U15+V15-W15</f>
        <v>9932</v>
      </c>
      <c r="Y15" s="82"/>
      <c r="Z15" s="27">
        <f t="shared" ref="Z10:Z52" si="9">IF(X15=0,"",RANK(X15,X$10:X$29,0))</f>
        <v>6</v>
      </c>
      <c r="AA15" s="87" t="str">
        <f t="shared" ref="AA10:AA52" si="10">IF(O15="", "", RANK(O15,$O$10:$O$105,0))</f>
        <v/>
      </c>
      <c r="AB15" s="59" t="str">
        <f t="shared" ref="AB10:AB52" si="11">IF(AA15="","",IF(COUNTIF($AA$10:$AA$105,AA15)&gt;1, "=", ""))</f>
        <v/>
      </c>
      <c r="AC15" s="82"/>
      <c r="AD15" s="82"/>
      <c r="AE15" s="82"/>
      <c r="AF15" s="82"/>
      <c r="AG15" s="82">
        <f t="shared" ref="AG11:AG38" si="12">IF(AC15="",0,AD15*10000)</f>
        <v>0</v>
      </c>
      <c r="AH15" s="82">
        <f t="shared" ref="AH15:AH21" si="13">IF(AD15="",0,AD15*100)</f>
        <v>0</v>
      </c>
      <c r="AI15" s="82">
        <f t="shared" ref="AI15:AI21" si="14">IF(AE15="",0,AE15*10)</f>
        <v>0</v>
      </c>
      <c r="AJ15" s="82">
        <f t="shared" ref="AJ15:AJ21" si="15">IF(AF15="",0,AF15*1)</f>
        <v>0</v>
      </c>
      <c r="AK15" s="82">
        <f t="shared" ref="AK15:AK21" si="16">AG15-AH15+AI15-AJ15</f>
        <v>0</v>
      </c>
      <c r="AL15" s="82"/>
      <c r="AM15" s="27" t="str">
        <f t="shared" ref="AM11:AM54" si="17">IF(AK15=0,"",RANK(AK15,AK$10:AK$30,AL105))</f>
        <v/>
      </c>
    </row>
    <row r="16" spans="1:189" ht="15" customHeight="1">
      <c r="A16" s="59" t="e">
        <f>IF(#REF!&gt;0,ROW()-3,"")</f>
        <v>#REF!</v>
      </c>
      <c r="B16" s="87">
        <f t="shared" si="0"/>
        <v>7</v>
      </c>
      <c r="C16" s="59" t="str">
        <f t="shared" si="1"/>
        <v/>
      </c>
      <c r="D16" s="60" t="str">
        <f t="shared" si="2"/>
        <v/>
      </c>
      <c r="E16" s="131" t="s">
        <v>261</v>
      </c>
      <c r="F16" s="134" t="s">
        <v>224</v>
      </c>
      <c r="G16" s="134"/>
      <c r="H16" s="132" t="s">
        <v>136</v>
      </c>
      <c r="I16" s="64"/>
      <c r="J16" s="64"/>
      <c r="K16" s="64"/>
      <c r="L16" s="64"/>
      <c r="M16" s="64"/>
      <c r="N16" s="64"/>
      <c r="O16" s="65" t="str">
        <f t="shared" si="3"/>
        <v/>
      </c>
      <c r="P16" s="82">
        <v>1</v>
      </c>
      <c r="Q16" s="82">
        <v>1</v>
      </c>
      <c r="R16" s="82">
        <v>3</v>
      </c>
      <c r="S16" s="82">
        <v>9</v>
      </c>
      <c r="T16" s="82">
        <f t="shared" si="4"/>
        <v>10000</v>
      </c>
      <c r="U16" s="82">
        <f t="shared" si="5"/>
        <v>100</v>
      </c>
      <c r="V16" s="82">
        <f t="shared" si="6"/>
        <v>30</v>
      </c>
      <c r="W16" s="82">
        <f t="shared" si="7"/>
        <v>9</v>
      </c>
      <c r="X16" s="82">
        <f t="shared" si="8"/>
        <v>9921</v>
      </c>
      <c r="Y16" s="82"/>
      <c r="Z16" s="27">
        <f t="shared" si="9"/>
        <v>7</v>
      </c>
      <c r="AA16" s="87" t="str">
        <f t="shared" si="10"/>
        <v/>
      </c>
      <c r="AB16" s="59" t="str">
        <f t="shared" si="11"/>
        <v/>
      </c>
      <c r="AC16" s="82"/>
      <c r="AD16" s="82"/>
      <c r="AE16" s="82"/>
      <c r="AF16" s="82"/>
      <c r="AG16" s="82">
        <f t="shared" si="12"/>
        <v>0</v>
      </c>
      <c r="AH16" s="82">
        <f t="shared" si="13"/>
        <v>0</v>
      </c>
      <c r="AI16" s="82">
        <f t="shared" si="14"/>
        <v>0</v>
      </c>
      <c r="AJ16" s="82">
        <f t="shared" si="15"/>
        <v>0</v>
      </c>
      <c r="AK16" s="82">
        <f t="shared" si="16"/>
        <v>0</v>
      </c>
      <c r="AL16" s="82"/>
      <c r="AM16" s="27" t="str">
        <f t="shared" si="17"/>
        <v/>
      </c>
    </row>
    <row r="17" spans="1:39" ht="15" customHeight="1">
      <c r="A17" s="59" t="e">
        <f>IF(#REF!&gt;0,ROW()-3,"")</f>
        <v>#REF!</v>
      </c>
      <c r="B17" s="87">
        <f t="shared" si="0"/>
        <v>8</v>
      </c>
      <c r="C17" s="59" t="str">
        <f t="shared" si="1"/>
        <v/>
      </c>
      <c r="D17" s="60" t="str">
        <f t="shared" si="2"/>
        <v/>
      </c>
      <c r="E17" s="159" t="s">
        <v>250</v>
      </c>
      <c r="F17" s="159" t="s">
        <v>160</v>
      </c>
      <c r="G17" s="134"/>
      <c r="H17" s="132"/>
      <c r="I17" s="64"/>
      <c r="J17" s="64"/>
      <c r="K17" s="64"/>
      <c r="L17" s="64"/>
      <c r="M17" s="64"/>
      <c r="N17" s="64"/>
      <c r="O17" s="65" t="str">
        <f t="shared" si="3"/>
        <v/>
      </c>
      <c r="P17" s="82">
        <v>1</v>
      </c>
      <c r="Q17" s="82">
        <v>2</v>
      </c>
      <c r="R17" s="82">
        <v>5</v>
      </c>
      <c r="S17" s="82">
        <v>23</v>
      </c>
      <c r="T17" s="82">
        <f t="shared" si="4"/>
        <v>10000</v>
      </c>
      <c r="U17" s="82">
        <f t="shared" si="5"/>
        <v>200</v>
      </c>
      <c r="V17" s="82">
        <f t="shared" si="6"/>
        <v>50</v>
      </c>
      <c r="W17" s="82">
        <f t="shared" si="7"/>
        <v>23</v>
      </c>
      <c r="X17" s="82">
        <f t="shared" si="8"/>
        <v>9827</v>
      </c>
      <c r="Y17" s="82"/>
      <c r="Z17" s="27">
        <f t="shared" si="9"/>
        <v>8</v>
      </c>
      <c r="AA17" s="87" t="str">
        <f t="shared" si="10"/>
        <v/>
      </c>
      <c r="AB17" s="59" t="str">
        <f t="shared" si="11"/>
        <v/>
      </c>
      <c r="AC17" s="82"/>
      <c r="AD17" s="82"/>
      <c r="AE17" s="82"/>
      <c r="AF17" s="82"/>
      <c r="AG17" s="82">
        <f t="shared" si="12"/>
        <v>0</v>
      </c>
      <c r="AH17" s="82">
        <f t="shared" si="13"/>
        <v>0</v>
      </c>
      <c r="AI17" s="82">
        <f t="shared" si="14"/>
        <v>0</v>
      </c>
      <c r="AJ17" s="82">
        <f t="shared" si="15"/>
        <v>0</v>
      </c>
      <c r="AK17" s="82">
        <f t="shared" si="16"/>
        <v>0</v>
      </c>
      <c r="AL17" s="82"/>
      <c r="AM17" s="27" t="str">
        <f t="shared" si="17"/>
        <v/>
      </c>
    </row>
    <row r="18" spans="1:39" ht="15" customHeight="1">
      <c r="A18" s="59" t="e">
        <f>IF(#REF!&gt;0,ROW()-3,"")</f>
        <v>#REF!</v>
      </c>
      <c r="B18" s="87">
        <f t="shared" si="0"/>
        <v>9</v>
      </c>
      <c r="C18" s="59" t="str">
        <f t="shared" si="1"/>
        <v/>
      </c>
      <c r="D18" s="60" t="str">
        <f t="shared" si="2"/>
        <v/>
      </c>
      <c r="E18" s="134" t="s">
        <v>262</v>
      </c>
      <c r="F18" s="134" t="s">
        <v>263</v>
      </c>
      <c r="G18" s="134"/>
      <c r="H18" s="132" t="s">
        <v>36</v>
      </c>
      <c r="I18" s="64"/>
      <c r="J18" s="64"/>
      <c r="K18" s="64"/>
      <c r="L18" s="64"/>
      <c r="M18" s="64"/>
      <c r="N18" s="64"/>
      <c r="O18" s="65" t="str">
        <f t="shared" si="3"/>
        <v/>
      </c>
      <c r="P18" s="82">
        <v>0</v>
      </c>
      <c r="Q18" s="82">
        <v>0</v>
      </c>
      <c r="R18" s="82">
        <v>4</v>
      </c>
      <c r="S18" s="82">
        <v>6</v>
      </c>
      <c r="T18" s="82">
        <f t="shared" si="4"/>
        <v>0</v>
      </c>
      <c r="U18" s="82">
        <f t="shared" si="5"/>
        <v>0</v>
      </c>
      <c r="V18" s="82">
        <f t="shared" si="6"/>
        <v>40</v>
      </c>
      <c r="W18" s="82">
        <f t="shared" si="7"/>
        <v>6</v>
      </c>
      <c r="X18" s="82">
        <f t="shared" si="8"/>
        <v>34</v>
      </c>
      <c r="Y18" s="82"/>
      <c r="Z18" s="27">
        <f t="shared" si="9"/>
        <v>9</v>
      </c>
      <c r="AA18" s="87" t="str">
        <f t="shared" si="10"/>
        <v/>
      </c>
      <c r="AB18" s="59" t="str">
        <f t="shared" si="11"/>
        <v/>
      </c>
      <c r="AC18" s="82"/>
      <c r="AD18" s="82"/>
      <c r="AE18" s="82"/>
      <c r="AF18" s="82"/>
      <c r="AG18" s="82">
        <f t="shared" si="12"/>
        <v>0</v>
      </c>
      <c r="AH18" s="82">
        <f t="shared" si="13"/>
        <v>0</v>
      </c>
      <c r="AI18" s="82">
        <f t="shared" si="14"/>
        <v>0</v>
      </c>
      <c r="AJ18" s="82">
        <f t="shared" si="15"/>
        <v>0</v>
      </c>
      <c r="AK18" s="82">
        <f t="shared" si="16"/>
        <v>0</v>
      </c>
      <c r="AL18" s="82"/>
      <c r="AM18" s="27" t="str">
        <f t="shared" si="17"/>
        <v/>
      </c>
    </row>
    <row r="19" spans="1:39" ht="15" customHeight="1">
      <c r="A19" s="59" t="e">
        <f>IF(#REF!&gt;0,ROW()-3,"")</f>
        <v>#REF!</v>
      </c>
      <c r="B19" s="87">
        <f t="shared" si="0"/>
        <v>10</v>
      </c>
      <c r="C19" s="59" t="str">
        <f t="shared" si="1"/>
        <v/>
      </c>
      <c r="D19" s="60" t="str">
        <f t="shared" si="2"/>
        <v/>
      </c>
      <c r="E19" s="133" t="s">
        <v>145</v>
      </c>
      <c r="F19" s="133" t="s">
        <v>190</v>
      </c>
      <c r="G19" s="133"/>
      <c r="H19" s="132" t="s">
        <v>36</v>
      </c>
      <c r="I19" s="64"/>
      <c r="J19" s="64"/>
      <c r="K19" s="64"/>
      <c r="L19" s="64"/>
      <c r="M19" s="64"/>
      <c r="N19" s="64"/>
      <c r="O19" s="65" t="str">
        <f t="shared" si="3"/>
        <v/>
      </c>
      <c r="P19" s="82">
        <v>0</v>
      </c>
      <c r="Q19" s="82">
        <v>0</v>
      </c>
      <c r="R19" s="82">
        <v>2</v>
      </c>
      <c r="S19" s="82">
        <v>3</v>
      </c>
      <c r="T19" s="82">
        <f t="shared" si="4"/>
        <v>0</v>
      </c>
      <c r="U19" s="82">
        <f t="shared" si="5"/>
        <v>0</v>
      </c>
      <c r="V19" s="82">
        <f t="shared" si="6"/>
        <v>20</v>
      </c>
      <c r="W19" s="82">
        <f t="shared" si="7"/>
        <v>3</v>
      </c>
      <c r="X19" s="82">
        <f t="shared" si="8"/>
        <v>17</v>
      </c>
      <c r="Y19" s="82"/>
      <c r="Z19" s="27">
        <f t="shared" si="9"/>
        <v>10</v>
      </c>
      <c r="AA19" s="87" t="str">
        <f t="shared" si="10"/>
        <v/>
      </c>
      <c r="AB19" s="59" t="str">
        <f t="shared" si="11"/>
        <v/>
      </c>
      <c r="AC19" s="82"/>
      <c r="AD19" s="82"/>
      <c r="AE19" s="82"/>
      <c r="AF19" s="82"/>
      <c r="AG19" s="82">
        <f t="shared" si="12"/>
        <v>0</v>
      </c>
      <c r="AH19" s="82">
        <f t="shared" si="13"/>
        <v>0</v>
      </c>
      <c r="AI19" s="82">
        <f t="shared" si="14"/>
        <v>0</v>
      </c>
      <c r="AJ19" s="82">
        <f t="shared" si="15"/>
        <v>0</v>
      </c>
      <c r="AK19" s="82">
        <f t="shared" si="16"/>
        <v>0</v>
      </c>
      <c r="AL19" s="82"/>
      <c r="AM19" s="27" t="str">
        <f t="shared" si="17"/>
        <v/>
      </c>
    </row>
    <row r="20" spans="1:39" ht="15" customHeight="1">
      <c r="A20" s="59" t="e">
        <f>IF(#REF!&gt;0,ROW()-3,"")</f>
        <v>#REF!</v>
      </c>
      <c r="B20" s="87">
        <f t="shared" si="0"/>
        <v>11</v>
      </c>
      <c r="C20" s="59" t="str">
        <f t="shared" si="1"/>
        <v/>
      </c>
      <c r="D20" s="60" t="str">
        <f t="shared" si="2"/>
        <v/>
      </c>
      <c r="E20" s="131" t="s">
        <v>215</v>
      </c>
      <c r="F20" s="134" t="s">
        <v>260</v>
      </c>
      <c r="G20" s="134"/>
      <c r="H20" s="132" t="s">
        <v>56</v>
      </c>
      <c r="I20" s="64"/>
      <c r="J20" s="64"/>
      <c r="K20" s="64"/>
      <c r="L20" s="64"/>
      <c r="M20" s="64"/>
      <c r="N20" s="64"/>
      <c r="O20" s="65" t="str">
        <f t="shared" si="3"/>
        <v/>
      </c>
      <c r="P20" s="82">
        <v>0</v>
      </c>
      <c r="Q20" s="82">
        <v>0</v>
      </c>
      <c r="R20" s="82">
        <v>2</v>
      </c>
      <c r="S20" s="82">
        <v>6</v>
      </c>
      <c r="T20" s="82">
        <f t="shared" si="4"/>
        <v>0</v>
      </c>
      <c r="U20" s="82">
        <f t="shared" si="5"/>
        <v>0</v>
      </c>
      <c r="V20" s="82">
        <f t="shared" si="6"/>
        <v>20</v>
      </c>
      <c r="W20" s="82">
        <f t="shared" si="7"/>
        <v>6</v>
      </c>
      <c r="X20" s="82">
        <f t="shared" si="8"/>
        <v>14</v>
      </c>
      <c r="Y20" s="82"/>
      <c r="Z20" s="27">
        <f t="shared" si="9"/>
        <v>11</v>
      </c>
      <c r="AA20" s="87" t="str">
        <f t="shared" si="10"/>
        <v/>
      </c>
      <c r="AB20" s="59" t="str">
        <f t="shared" si="11"/>
        <v/>
      </c>
      <c r="AC20" s="82"/>
      <c r="AD20" s="82"/>
      <c r="AE20" s="82"/>
      <c r="AF20" s="82"/>
      <c r="AG20" s="82">
        <f t="shared" si="12"/>
        <v>0</v>
      </c>
      <c r="AH20" s="82">
        <f t="shared" si="13"/>
        <v>0</v>
      </c>
      <c r="AI20" s="82">
        <f t="shared" si="14"/>
        <v>0</v>
      </c>
      <c r="AJ20" s="82">
        <f t="shared" si="15"/>
        <v>0</v>
      </c>
      <c r="AK20" s="82">
        <f t="shared" si="16"/>
        <v>0</v>
      </c>
      <c r="AL20" s="82"/>
      <c r="AM20" s="27" t="str">
        <f t="shared" si="17"/>
        <v/>
      </c>
    </row>
    <row r="21" spans="1:39" ht="15" customHeight="1">
      <c r="A21" s="59" t="e">
        <f>IF(#REF!&gt;0,ROW()-3,"")</f>
        <v>#REF!</v>
      </c>
      <c r="B21" s="87" t="str">
        <f t="shared" si="0"/>
        <v/>
      </c>
      <c r="C21" s="59" t="str">
        <f t="shared" si="1"/>
        <v/>
      </c>
      <c r="D21" s="60" t="str">
        <f>IF(AA21&lt;=H$58,"FINALE","")</f>
        <v/>
      </c>
      <c r="E21" s="69"/>
      <c r="F21" s="69"/>
      <c r="G21" s="70"/>
      <c r="H21" s="70"/>
      <c r="I21" s="64"/>
      <c r="J21" s="64"/>
      <c r="K21" s="64"/>
      <c r="L21" s="64"/>
      <c r="M21" s="64"/>
      <c r="N21" s="64"/>
      <c r="O21" s="65" t="str">
        <f t="shared" ref="O21" si="18">IF(SUM(I21:N21)=0,"",SUM(I21:N21))</f>
        <v/>
      </c>
      <c r="P21" s="82"/>
      <c r="Q21" s="82"/>
      <c r="R21" s="82"/>
      <c r="S21" s="82"/>
      <c r="T21" s="82">
        <f t="shared" ref="T21:T52" si="19">IF(P21="",0,P21*10000)</f>
        <v>0</v>
      </c>
      <c r="U21" s="82">
        <f t="shared" ref="U21:U52" si="20">IF(Q21="",0,Q21*100)</f>
        <v>0</v>
      </c>
      <c r="V21" s="82">
        <f t="shared" ref="V21:V52" si="21">IF(R21="",0,R21*10)</f>
        <v>0</v>
      </c>
      <c r="W21" s="82">
        <f t="shared" ref="W21:W52" si="22">IF(S21="",0,S21*1)</f>
        <v>0</v>
      </c>
      <c r="X21" s="82">
        <f t="shared" ref="X21:X52" si="23">T21-U21+V21-W21</f>
        <v>0</v>
      </c>
      <c r="Y21" s="82"/>
      <c r="Z21" s="27" t="str">
        <f t="shared" si="9"/>
        <v/>
      </c>
      <c r="AA21" s="87" t="str">
        <f t="shared" si="10"/>
        <v/>
      </c>
      <c r="AB21" s="59" t="str">
        <f t="shared" si="11"/>
        <v/>
      </c>
      <c r="AC21" s="82"/>
      <c r="AD21" s="82"/>
      <c r="AE21" s="82"/>
      <c r="AF21" s="82"/>
      <c r="AG21" s="82">
        <f t="shared" si="12"/>
        <v>0</v>
      </c>
      <c r="AH21" s="82">
        <f t="shared" si="13"/>
        <v>0</v>
      </c>
      <c r="AI21" s="82">
        <f t="shared" si="14"/>
        <v>0</v>
      </c>
      <c r="AJ21" s="82">
        <f t="shared" si="15"/>
        <v>0</v>
      </c>
      <c r="AK21" s="82">
        <f t="shared" si="16"/>
        <v>0</v>
      </c>
      <c r="AL21" s="82"/>
      <c r="AM21" s="27" t="str">
        <f t="shared" si="17"/>
        <v/>
      </c>
    </row>
    <row r="22" spans="1:39" ht="15" customHeight="1">
      <c r="A22" s="59" t="e">
        <f>IF(#REF!&gt;0,ROW()-3,"")</f>
        <v>#REF!</v>
      </c>
      <c r="B22" s="87" t="str">
        <f t="shared" si="0"/>
        <v/>
      </c>
      <c r="C22" s="59" t="str">
        <f t="shared" si="1"/>
        <v/>
      </c>
      <c r="D22" s="60" t="str">
        <f t="shared" ref="D22:D29" si="24">IF(AA22&lt;=H$58,"FINALE","")</f>
        <v/>
      </c>
      <c r="E22" s="61"/>
      <c r="F22" s="61"/>
      <c r="G22" s="62"/>
      <c r="H22" s="63"/>
      <c r="I22" s="64"/>
      <c r="J22" s="64"/>
      <c r="K22" s="64"/>
      <c r="L22" s="64"/>
      <c r="M22" s="64"/>
      <c r="N22" s="64"/>
      <c r="O22" s="65" t="str">
        <f t="shared" ref="O22:O52" si="25">IF(SUM(I22:N22)=0,"",SUM(I22:N22))</f>
        <v/>
      </c>
      <c r="P22" s="82"/>
      <c r="Q22" s="82"/>
      <c r="R22" s="82"/>
      <c r="S22" s="82"/>
      <c r="T22" s="82">
        <f t="shared" si="19"/>
        <v>0</v>
      </c>
      <c r="U22" s="82">
        <f t="shared" si="20"/>
        <v>0</v>
      </c>
      <c r="V22" s="82">
        <f t="shared" si="21"/>
        <v>0</v>
      </c>
      <c r="W22" s="82">
        <f t="shared" si="22"/>
        <v>0</v>
      </c>
      <c r="X22" s="82">
        <f t="shared" si="23"/>
        <v>0</v>
      </c>
      <c r="Y22" s="82"/>
      <c r="Z22" s="27" t="str">
        <f t="shared" si="9"/>
        <v/>
      </c>
      <c r="AA22" s="87" t="str">
        <f t="shared" si="10"/>
        <v/>
      </c>
      <c r="AB22" s="59" t="str">
        <f t="shared" si="11"/>
        <v/>
      </c>
      <c r="AC22" s="82"/>
      <c r="AD22" s="82"/>
      <c r="AE22" s="82"/>
      <c r="AF22" s="82"/>
      <c r="AG22" s="82">
        <f t="shared" si="12"/>
        <v>0</v>
      </c>
      <c r="AH22" s="82">
        <f t="shared" ref="AH22:AH52" si="26">IF(AD22="",0,AD22*100)</f>
        <v>0</v>
      </c>
      <c r="AI22" s="82">
        <f t="shared" ref="AI22:AI52" si="27">IF(AE22="",0,AE22*10)</f>
        <v>0</v>
      </c>
      <c r="AJ22" s="82">
        <f t="shared" ref="AJ22:AJ52" si="28">IF(AF22="",0,AF22*1)</f>
        <v>0</v>
      </c>
      <c r="AK22" s="82">
        <f t="shared" ref="AK22:AK52" si="29">AG22-AH22+AI22-AJ22</f>
        <v>0</v>
      </c>
      <c r="AL22" s="82"/>
      <c r="AM22" s="27" t="str">
        <f t="shared" si="17"/>
        <v/>
      </c>
    </row>
    <row r="23" spans="1:39" ht="15" customHeight="1">
      <c r="A23" s="59" t="e">
        <f>IF(#REF!&gt;0,ROW()-3,"")</f>
        <v>#REF!</v>
      </c>
      <c r="B23" s="87" t="str">
        <f t="shared" si="0"/>
        <v/>
      </c>
      <c r="C23" s="59" t="str">
        <f t="shared" si="1"/>
        <v/>
      </c>
      <c r="D23" s="60" t="str">
        <f t="shared" si="24"/>
        <v/>
      </c>
      <c r="E23" s="69"/>
      <c r="F23" s="69"/>
      <c r="G23" s="70"/>
      <c r="H23" s="70"/>
      <c r="I23" s="64"/>
      <c r="J23" s="64"/>
      <c r="K23" s="64"/>
      <c r="L23" s="64"/>
      <c r="M23" s="64"/>
      <c r="N23" s="64"/>
      <c r="O23" s="65" t="str">
        <f t="shared" si="25"/>
        <v/>
      </c>
      <c r="P23" s="82"/>
      <c r="Q23" s="82"/>
      <c r="R23" s="82"/>
      <c r="S23" s="82"/>
      <c r="T23" s="82">
        <f t="shared" si="19"/>
        <v>0</v>
      </c>
      <c r="U23" s="82">
        <f t="shared" si="20"/>
        <v>0</v>
      </c>
      <c r="V23" s="82">
        <f t="shared" si="21"/>
        <v>0</v>
      </c>
      <c r="W23" s="82">
        <f t="shared" si="22"/>
        <v>0</v>
      </c>
      <c r="X23" s="82">
        <f t="shared" si="23"/>
        <v>0</v>
      </c>
      <c r="Y23" s="82"/>
      <c r="Z23" s="27" t="str">
        <f t="shared" si="9"/>
        <v/>
      </c>
      <c r="AA23" s="87" t="str">
        <f t="shared" si="10"/>
        <v/>
      </c>
      <c r="AB23" s="59" t="str">
        <f t="shared" si="11"/>
        <v/>
      </c>
      <c r="AC23" s="82"/>
      <c r="AD23" s="82"/>
      <c r="AE23" s="82"/>
      <c r="AF23" s="82"/>
      <c r="AG23" s="82">
        <f t="shared" si="12"/>
        <v>0</v>
      </c>
      <c r="AH23" s="82">
        <f t="shared" si="26"/>
        <v>0</v>
      </c>
      <c r="AI23" s="82">
        <f t="shared" si="27"/>
        <v>0</v>
      </c>
      <c r="AJ23" s="82">
        <f t="shared" si="28"/>
        <v>0</v>
      </c>
      <c r="AK23" s="82">
        <f t="shared" si="29"/>
        <v>0</v>
      </c>
      <c r="AL23" s="82"/>
      <c r="AM23" s="27" t="str">
        <f t="shared" si="17"/>
        <v/>
      </c>
    </row>
    <row r="24" spans="1:39" ht="15" customHeight="1">
      <c r="A24" s="59" t="e">
        <f>IF(#REF!&gt;0,ROW()-3,"")</f>
        <v>#REF!</v>
      </c>
      <c r="B24" s="87" t="str">
        <f t="shared" si="0"/>
        <v/>
      </c>
      <c r="C24" s="59" t="str">
        <f t="shared" si="1"/>
        <v/>
      </c>
      <c r="D24" s="60" t="str">
        <f t="shared" si="24"/>
        <v/>
      </c>
      <c r="E24" s="69"/>
      <c r="F24" s="69"/>
      <c r="G24" s="70"/>
      <c r="H24" s="70"/>
      <c r="I24" s="64"/>
      <c r="J24" s="64"/>
      <c r="K24" s="64"/>
      <c r="L24" s="64"/>
      <c r="M24" s="64"/>
      <c r="N24" s="64"/>
      <c r="O24" s="65" t="str">
        <f t="shared" si="25"/>
        <v/>
      </c>
      <c r="P24" s="82"/>
      <c r="Q24" s="82"/>
      <c r="R24" s="82"/>
      <c r="S24" s="82"/>
      <c r="T24" s="82">
        <f t="shared" si="19"/>
        <v>0</v>
      </c>
      <c r="U24" s="82">
        <f t="shared" si="20"/>
        <v>0</v>
      </c>
      <c r="V24" s="82">
        <f t="shared" si="21"/>
        <v>0</v>
      </c>
      <c r="W24" s="82">
        <f t="shared" si="22"/>
        <v>0</v>
      </c>
      <c r="X24" s="82">
        <f t="shared" si="23"/>
        <v>0</v>
      </c>
      <c r="Y24" s="82"/>
      <c r="Z24" s="27" t="str">
        <f t="shared" si="9"/>
        <v/>
      </c>
      <c r="AA24" s="87" t="str">
        <f t="shared" si="10"/>
        <v/>
      </c>
      <c r="AB24" s="59" t="str">
        <f t="shared" si="11"/>
        <v/>
      </c>
      <c r="AC24" s="82"/>
      <c r="AD24" s="82"/>
      <c r="AE24" s="82"/>
      <c r="AF24" s="82"/>
      <c r="AG24" s="82">
        <f t="shared" si="12"/>
        <v>0</v>
      </c>
      <c r="AH24" s="82">
        <f t="shared" si="26"/>
        <v>0</v>
      </c>
      <c r="AI24" s="82">
        <f t="shared" si="27"/>
        <v>0</v>
      </c>
      <c r="AJ24" s="82">
        <f t="shared" si="28"/>
        <v>0</v>
      </c>
      <c r="AK24" s="82">
        <f t="shared" si="29"/>
        <v>0</v>
      </c>
      <c r="AL24" s="82"/>
      <c r="AM24" s="27" t="str">
        <f t="shared" si="17"/>
        <v/>
      </c>
    </row>
    <row r="25" spans="1:39" ht="15" customHeight="1">
      <c r="A25" s="59" t="e">
        <f>IF(#REF!&gt;0,ROW()-3,"")</f>
        <v>#REF!</v>
      </c>
      <c r="B25" s="87" t="str">
        <f t="shared" si="0"/>
        <v/>
      </c>
      <c r="C25" s="59" t="str">
        <f t="shared" si="1"/>
        <v/>
      </c>
      <c r="D25" s="60" t="str">
        <f t="shared" si="24"/>
        <v/>
      </c>
      <c r="E25" s="69"/>
      <c r="F25" s="69"/>
      <c r="G25" s="70"/>
      <c r="H25" s="70"/>
      <c r="I25" s="64"/>
      <c r="J25" s="64"/>
      <c r="K25" s="64"/>
      <c r="L25" s="64"/>
      <c r="M25" s="64"/>
      <c r="N25" s="64"/>
      <c r="O25" s="65" t="str">
        <f t="shared" si="25"/>
        <v/>
      </c>
      <c r="P25" s="82"/>
      <c r="Q25" s="82"/>
      <c r="R25" s="82"/>
      <c r="S25" s="82"/>
      <c r="T25" s="82">
        <f t="shared" si="19"/>
        <v>0</v>
      </c>
      <c r="U25" s="82">
        <f t="shared" si="20"/>
        <v>0</v>
      </c>
      <c r="V25" s="82">
        <f t="shared" si="21"/>
        <v>0</v>
      </c>
      <c r="W25" s="82">
        <f t="shared" si="22"/>
        <v>0</v>
      </c>
      <c r="X25" s="82">
        <f t="shared" si="23"/>
        <v>0</v>
      </c>
      <c r="Y25" s="82"/>
      <c r="Z25" s="27" t="str">
        <f t="shared" si="9"/>
        <v/>
      </c>
      <c r="AA25" s="87" t="str">
        <f t="shared" si="10"/>
        <v/>
      </c>
      <c r="AB25" s="59" t="str">
        <f t="shared" si="11"/>
        <v/>
      </c>
      <c r="AC25" s="82"/>
      <c r="AD25" s="82"/>
      <c r="AE25" s="82"/>
      <c r="AF25" s="82"/>
      <c r="AG25" s="82">
        <f t="shared" si="12"/>
        <v>0</v>
      </c>
      <c r="AH25" s="82">
        <f t="shared" si="26"/>
        <v>0</v>
      </c>
      <c r="AI25" s="82">
        <f t="shared" si="27"/>
        <v>0</v>
      </c>
      <c r="AJ25" s="82">
        <f t="shared" si="28"/>
        <v>0</v>
      </c>
      <c r="AK25" s="82">
        <f t="shared" si="29"/>
        <v>0</v>
      </c>
      <c r="AL25" s="82"/>
      <c r="AM25" s="27" t="str">
        <f t="shared" si="17"/>
        <v/>
      </c>
    </row>
    <row r="26" spans="1:39" ht="15" customHeight="1">
      <c r="A26" s="59" t="e">
        <f>IF(#REF!&gt;0,ROW()-3,"")</f>
        <v>#REF!</v>
      </c>
      <c r="B26" s="87" t="str">
        <f t="shared" si="0"/>
        <v/>
      </c>
      <c r="C26" s="59" t="str">
        <f t="shared" si="1"/>
        <v/>
      </c>
      <c r="D26" s="60" t="str">
        <f t="shared" si="24"/>
        <v/>
      </c>
      <c r="E26" s="69"/>
      <c r="F26" s="69"/>
      <c r="G26" s="70"/>
      <c r="H26" s="70"/>
      <c r="I26" s="64"/>
      <c r="J26" s="64"/>
      <c r="K26" s="64"/>
      <c r="L26" s="64"/>
      <c r="M26" s="64"/>
      <c r="N26" s="64"/>
      <c r="O26" s="65" t="str">
        <f t="shared" si="25"/>
        <v/>
      </c>
      <c r="P26" s="82"/>
      <c r="Q26" s="82"/>
      <c r="R26" s="82"/>
      <c r="S26" s="82"/>
      <c r="T26" s="82">
        <f t="shared" si="19"/>
        <v>0</v>
      </c>
      <c r="U26" s="82">
        <f t="shared" si="20"/>
        <v>0</v>
      </c>
      <c r="V26" s="82">
        <f t="shared" si="21"/>
        <v>0</v>
      </c>
      <c r="W26" s="82">
        <f t="shared" si="22"/>
        <v>0</v>
      </c>
      <c r="X26" s="82">
        <f t="shared" si="23"/>
        <v>0</v>
      </c>
      <c r="Y26" s="82"/>
      <c r="Z26" s="27" t="str">
        <f t="shared" si="9"/>
        <v/>
      </c>
      <c r="AA26" s="87" t="str">
        <f t="shared" si="10"/>
        <v/>
      </c>
      <c r="AB26" s="59" t="str">
        <f t="shared" si="11"/>
        <v/>
      </c>
      <c r="AC26" s="82"/>
      <c r="AD26" s="82"/>
      <c r="AE26" s="82"/>
      <c r="AF26" s="82"/>
      <c r="AG26" s="82">
        <f t="shared" si="12"/>
        <v>0</v>
      </c>
      <c r="AH26" s="82">
        <f t="shared" si="26"/>
        <v>0</v>
      </c>
      <c r="AI26" s="82">
        <f t="shared" si="27"/>
        <v>0</v>
      </c>
      <c r="AJ26" s="82">
        <f t="shared" si="28"/>
        <v>0</v>
      </c>
      <c r="AK26" s="82">
        <f t="shared" si="29"/>
        <v>0</v>
      </c>
      <c r="AL26" s="82"/>
      <c r="AM26" s="27" t="str">
        <f t="shared" si="17"/>
        <v/>
      </c>
    </row>
    <row r="27" spans="1:39" ht="15" customHeight="1">
      <c r="A27" s="59" t="e">
        <f>IF(#REF!&gt;0,ROW()-3,"")</f>
        <v>#REF!</v>
      </c>
      <c r="B27" s="87" t="str">
        <f t="shared" si="0"/>
        <v/>
      </c>
      <c r="C27" s="59" t="str">
        <f t="shared" si="1"/>
        <v/>
      </c>
      <c r="D27" s="60" t="str">
        <f t="shared" si="24"/>
        <v/>
      </c>
      <c r="E27" s="69"/>
      <c r="F27" s="69"/>
      <c r="G27" s="70"/>
      <c r="H27" s="70"/>
      <c r="I27" s="64"/>
      <c r="J27" s="64"/>
      <c r="K27" s="64"/>
      <c r="L27" s="64"/>
      <c r="M27" s="64"/>
      <c r="N27" s="64"/>
      <c r="O27" s="65" t="str">
        <f t="shared" si="25"/>
        <v/>
      </c>
      <c r="P27" s="82"/>
      <c r="Q27" s="82"/>
      <c r="R27" s="82"/>
      <c r="S27" s="82"/>
      <c r="T27" s="82">
        <f t="shared" si="19"/>
        <v>0</v>
      </c>
      <c r="U27" s="82">
        <f t="shared" si="20"/>
        <v>0</v>
      </c>
      <c r="V27" s="82">
        <f t="shared" si="21"/>
        <v>0</v>
      </c>
      <c r="W27" s="82">
        <f t="shared" si="22"/>
        <v>0</v>
      </c>
      <c r="X27" s="82">
        <f t="shared" si="23"/>
        <v>0</v>
      </c>
      <c r="Y27" s="82"/>
      <c r="Z27" s="27" t="str">
        <f t="shared" si="9"/>
        <v/>
      </c>
      <c r="AA27" s="87" t="str">
        <f t="shared" si="10"/>
        <v/>
      </c>
      <c r="AB27" s="59" t="str">
        <f t="shared" si="11"/>
        <v/>
      </c>
      <c r="AC27" s="82"/>
      <c r="AD27" s="82"/>
      <c r="AE27" s="82"/>
      <c r="AF27" s="82"/>
      <c r="AG27" s="82">
        <f t="shared" si="12"/>
        <v>0</v>
      </c>
      <c r="AH27" s="82">
        <f t="shared" si="26"/>
        <v>0</v>
      </c>
      <c r="AI27" s="82">
        <f t="shared" si="27"/>
        <v>0</v>
      </c>
      <c r="AJ27" s="82">
        <f t="shared" si="28"/>
        <v>0</v>
      </c>
      <c r="AK27" s="82">
        <f t="shared" si="29"/>
        <v>0</v>
      </c>
      <c r="AL27" s="82"/>
      <c r="AM27" s="27" t="str">
        <f t="shared" si="17"/>
        <v/>
      </c>
    </row>
    <row r="28" spans="1:39" ht="15" customHeight="1">
      <c r="A28" s="59" t="e">
        <f>IF(#REF!&gt;0,ROW()-3,"")</f>
        <v>#REF!</v>
      </c>
      <c r="B28" s="87" t="str">
        <f t="shared" si="0"/>
        <v/>
      </c>
      <c r="C28" s="59" t="str">
        <f t="shared" si="1"/>
        <v/>
      </c>
      <c r="D28" s="60" t="str">
        <f t="shared" si="24"/>
        <v/>
      </c>
      <c r="E28" s="69"/>
      <c r="F28" s="69"/>
      <c r="G28" s="70"/>
      <c r="H28" s="70"/>
      <c r="I28" s="64"/>
      <c r="J28" s="64"/>
      <c r="K28" s="64"/>
      <c r="L28" s="64"/>
      <c r="M28" s="64"/>
      <c r="N28" s="64"/>
      <c r="O28" s="65" t="str">
        <f t="shared" si="25"/>
        <v/>
      </c>
      <c r="P28" s="82"/>
      <c r="Q28" s="82"/>
      <c r="R28" s="82"/>
      <c r="S28" s="82"/>
      <c r="T28" s="82">
        <f t="shared" si="19"/>
        <v>0</v>
      </c>
      <c r="U28" s="82">
        <f t="shared" si="20"/>
        <v>0</v>
      </c>
      <c r="V28" s="82">
        <f t="shared" si="21"/>
        <v>0</v>
      </c>
      <c r="W28" s="82">
        <f t="shared" si="22"/>
        <v>0</v>
      </c>
      <c r="X28" s="82">
        <f t="shared" si="23"/>
        <v>0</v>
      </c>
      <c r="Y28" s="82"/>
      <c r="Z28" s="27" t="str">
        <f t="shared" si="9"/>
        <v/>
      </c>
      <c r="AA28" s="87" t="str">
        <f t="shared" si="10"/>
        <v/>
      </c>
      <c r="AB28" s="59" t="str">
        <f t="shared" si="11"/>
        <v/>
      </c>
      <c r="AC28" s="82"/>
      <c r="AD28" s="82"/>
      <c r="AE28" s="82"/>
      <c r="AF28" s="82"/>
      <c r="AG28" s="82">
        <f t="shared" si="12"/>
        <v>0</v>
      </c>
      <c r="AH28" s="82">
        <f t="shared" si="26"/>
        <v>0</v>
      </c>
      <c r="AI28" s="82">
        <f t="shared" si="27"/>
        <v>0</v>
      </c>
      <c r="AJ28" s="82">
        <f t="shared" si="28"/>
        <v>0</v>
      </c>
      <c r="AK28" s="82">
        <f t="shared" si="29"/>
        <v>0</v>
      </c>
      <c r="AL28" s="82"/>
      <c r="AM28" s="27" t="str">
        <f t="shared" si="17"/>
        <v/>
      </c>
    </row>
    <row r="29" spans="1:39" ht="15" customHeight="1">
      <c r="A29" s="59" t="e">
        <f>IF(#REF!&gt;0,ROW()-3,"")</f>
        <v>#REF!</v>
      </c>
      <c r="B29" s="87" t="str">
        <f t="shared" si="0"/>
        <v/>
      </c>
      <c r="C29" s="59" t="str">
        <f t="shared" si="1"/>
        <v/>
      </c>
      <c r="D29" s="60" t="str">
        <f t="shared" si="24"/>
        <v/>
      </c>
      <c r="E29" s="69"/>
      <c r="F29" s="69"/>
      <c r="G29" s="70"/>
      <c r="H29" s="70"/>
      <c r="I29" s="64"/>
      <c r="J29" s="64"/>
      <c r="K29" s="64"/>
      <c r="L29" s="64"/>
      <c r="M29" s="64"/>
      <c r="N29" s="64"/>
      <c r="O29" s="65" t="str">
        <f t="shared" si="25"/>
        <v/>
      </c>
      <c r="P29" s="82"/>
      <c r="Q29" s="82"/>
      <c r="R29" s="82"/>
      <c r="S29" s="82"/>
      <c r="T29" s="82">
        <f t="shared" si="19"/>
        <v>0</v>
      </c>
      <c r="U29" s="82">
        <f t="shared" si="20"/>
        <v>0</v>
      </c>
      <c r="V29" s="82">
        <f t="shared" si="21"/>
        <v>0</v>
      </c>
      <c r="W29" s="82">
        <f t="shared" si="22"/>
        <v>0</v>
      </c>
      <c r="X29" s="82">
        <f t="shared" si="23"/>
        <v>0</v>
      </c>
      <c r="Y29" s="82"/>
      <c r="Z29" s="27" t="str">
        <f t="shared" si="9"/>
        <v/>
      </c>
      <c r="AA29" s="87" t="str">
        <f t="shared" si="10"/>
        <v/>
      </c>
      <c r="AB29" s="59" t="str">
        <f t="shared" si="11"/>
        <v/>
      </c>
      <c r="AC29" s="82"/>
      <c r="AD29" s="82"/>
      <c r="AE29" s="82"/>
      <c r="AF29" s="82"/>
      <c r="AG29" s="82">
        <f t="shared" si="12"/>
        <v>0</v>
      </c>
      <c r="AH29" s="82">
        <f t="shared" si="26"/>
        <v>0</v>
      </c>
      <c r="AI29" s="82">
        <f t="shared" si="27"/>
        <v>0</v>
      </c>
      <c r="AJ29" s="82">
        <f t="shared" si="28"/>
        <v>0</v>
      </c>
      <c r="AK29" s="82">
        <f t="shared" si="29"/>
        <v>0</v>
      </c>
      <c r="AL29" s="82"/>
      <c r="AM29" s="27" t="str">
        <f t="shared" si="17"/>
        <v/>
      </c>
    </row>
    <row r="30" spans="1:39" ht="15" customHeight="1">
      <c r="A30" s="59" t="e">
        <f>IF(#REF!&gt;0,ROW()-3,"")</f>
        <v>#REF!</v>
      </c>
      <c r="B30" s="87" t="str">
        <f t="shared" si="0"/>
        <v/>
      </c>
      <c r="C30" s="59" t="str">
        <f t="shared" si="1"/>
        <v/>
      </c>
      <c r="D30" s="60" t="str">
        <f t="shared" ref="D30:D52" si="30">IF(AA30&lt;=H$58,"FINALE","")</f>
        <v/>
      </c>
      <c r="E30" s="66"/>
      <c r="F30" s="66"/>
      <c r="G30" s="66"/>
      <c r="H30" s="66"/>
      <c r="I30" s="64"/>
      <c r="J30" s="64"/>
      <c r="K30" s="64"/>
      <c r="L30" s="64"/>
      <c r="M30" s="64"/>
      <c r="N30" s="64"/>
      <c r="O30" s="65" t="str">
        <f t="shared" si="25"/>
        <v/>
      </c>
      <c r="P30" s="82"/>
      <c r="Q30" s="82"/>
      <c r="R30" s="82"/>
      <c r="S30" s="82"/>
      <c r="T30" s="82">
        <f t="shared" si="19"/>
        <v>0</v>
      </c>
      <c r="U30" s="82">
        <f t="shared" si="20"/>
        <v>0</v>
      </c>
      <c r="V30" s="82">
        <f t="shared" si="21"/>
        <v>0</v>
      </c>
      <c r="W30" s="82">
        <f t="shared" si="22"/>
        <v>0</v>
      </c>
      <c r="X30" s="82">
        <f t="shared" si="23"/>
        <v>0</v>
      </c>
      <c r="Y30" s="82"/>
      <c r="Z30" s="27" t="str">
        <f t="shared" si="9"/>
        <v/>
      </c>
      <c r="AA30" s="87" t="str">
        <f t="shared" si="10"/>
        <v/>
      </c>
      <c r="AB30" s="59" t="str">
        <f t="shared" si="11"/>
        <v/>
      </c>
      <c r="AC30" s="82"/>
      <c r="AD30" s="82"/>
      <c r="AE30" s="82"/>
      <c r="AF30" s="82"/>
      <c r="AG30" s="82">
        <f t="shared" si="12"/>
        <v>0</v>
      </c>
      <c r="AH30" s="82">
        <f t="shared" si="26"/>
        <v>0</v>
      </c>
      <c r="AI30" s="82">
        <f t="shared" si="27"/>
        <v>0</v>
      </c>
      <c r="AJ30" s="82">
        <f t="shared" si="28"/>
        <v>0</v>
      </c>
      <c r="AK30" s="82">
        <f t="shared" si="29"/>
        <v>0</v>
      </c>
      <c r="AL30" s="82"/>
      <c r="AM30" s="27" t="str">
        <f t="shared" si="17"/>
        <v/>
      </c>
    </row>
    <row r="31" spans="1:39" ht="15" customHeight="1">
      <c r="A31" s="59" t="e">
        <f>IF(#REF!&gt;0,ROW()-3,"")</f>
        <v>#REF!</v>
      </c>
      <c r="B31" s="87" t="str">
        <f t="shared" si="0"/>
        <v/>
      </c>
      <c r="C31" s="59" t="str">
        <f t="shared" si="1"/>
        <v/>
      </c>
      <c r="D31" s="60" t="str">
        <f t="shared" si="30"/>
        <v/>
      </c>
      <c r="E31" s="66"/>
      <c r="F31" s="66"/>
      <c r="G31" s="66"/>
      <c r="H31" s="66"/>
      <c r="I31" s="64"/>
      <c r="J31" s="64"/>
      <c r="K31" s="64"/>
      <c r="L31" s="64"/>
      <c r="M31" s="64"/>
      <c r="N31" s="64"/>
      <c r="O31" s="65" t="str">
        <f t="shared" si="25"/>
        <v/>
      </c>
      <c r="P31" s="82"/>
      <c r="Q31" s="82"/>
      <c r="R31" s="82"/>
      <c r="S31" s="82"/>
      <c r="T31" s="82">
        <f t="shared" si="19"/>
        <v>0</v>
      </c>
      <c r="U31" s="82">
        <f t="shared" si="20"/>
        <v>0</v>
      </c>
      <c r="V31" s="82">
        <f t="shared" si="21"/>
        <v>0</v>
      </c>
      <c r="W31" s="82">
        <f t="shared" si="22"/>
        <v>0</v>
      </c>
      <c r="X31" s="82">
        <f t="shared" si="23"/>
        <v>0</v>
      </c>
      <c r="Y31" s="82"/>
      <c r="Z31" s="27" t="str">
        <f t="shared" si="9"/>
        <v/>
      </c>
      <c r="AA31" s="87" t="str">
        <f t="shared" si="10"/>
        <v/>
      </c>
      <c r="AB31" s="59" t="str">
        <f t="shared" si="11"/>
        <v/>
      </c>
      <c r="AC31" s="82"/>
      <c r="AD31" s="82"/>
      <c r="AE31" s="82"/>
      <c r="AF31" s="82"/>
      <c r="AG31" s="82">
        <f t="shared" si="12"/>
        <v>0</v>
      </c>
      <c r="AH31" s="82">
        <f t="shared" si="26"/>
        <v>0</v>
      </c>
      <c r="AI31" s="82">
        <f t="shared" si="27"/>
        <v>0</v>
      </c>
      <c r="AJ31" s="82">
        <f t="shared" si="28"/>
        <v>0</v>
      </c>
      <c r="AK31" s="82">
        <f t="shared" si="29"/>
        <v>0</v>
      </c>
      <c r="AL31" s="82"/>
      <c r="AM31" s="27" t="str">
        <f t="shared" si="17"/>
        <v/>
      </c>
    </row>
    <row r="32" spans="1:39" ht="15" customHeight="1">
      <c r="A32" s="59" t="e">
        <f>IF(#REF!&gt;0,ROW()-3,"")</f>
        <v>#REF!</v>
      </c>
      <c r="B32" s="87" t="str">
        <f t="shared" si="0"/>
        <v/>
      </c>
      <c r="C32" s="59" t="str">
        <f t="shared" si="1"/>
        <v/>
      </c>
      <c r="D32" s="60" t="str">
        <f t="shared" si="30"/>
        <v/>
      </c>
      <c r="E32" s="66"/>
      <c r="F32" s="66"/>
      <c r="G32" s="66"/>
      <c r="H32" s="66"/>
      <c r="I32" s="64"/>
      <c r="J32" s="64"/>
      <c r="K32" s="64"/>
      <c r="L32" s="64"/>
      <c r="M32" s="64"/>
      <c r="N32" s="64"/>
      <c r="O32" s="65" t="str">
        <f t="shared" si="25"/>
        <v/>
      </c>
      <c r="P32" s="82"/>
      <c r="Q32" s="82"/>
      <c r="R32" s="82"/>
      <c r="S32" s="82"/>
      <c r="T32" s="82">
        <f t="shared" si="19"/>
        <v>0</v>
      </c>
      <c r="U32" s="82">
        <f t="shared" si="20"/>
        <v>0</v>
      </c>
      <c r="V32" s="82">
        <f t="shared" si="21"/>
        <v>0</v>
      </c>
      <c r="W32" s="82">
        <f t="shared" si="22"/>
        <v>0</v>
      </c>
      <c r="X32" s="82">
        <f t="shared" si="23"/>
        <v>0</v>
      </c>
      <c r="Y32" s="82"/>
      <c r="Z32" s="27" t="str">
        <f t="shared" si="9"/>
        <v/>
      </c>
      <c r="AA32" s="87" t="str">
        <f t="shared" si="10"/>
        <v/>
      </c>
      <c r="AB32" s="59" t="str">
        <f t="shared" si="11"/>
        <v/>
      </c>
      <c r="AC32" s="82"/>
      <c r="AD32" s="82"/>
      <c r="AE32" s="82"/>
      <c r="AF32" s="82"/>
      <c r="AG32" s="82">
        <f t="shared" si="12"/>
        <v>0</v>
      </c>
      <c r="AH32" s="82">
        <f t="shared" si="26"/>
        <v>0</v>
      </c>
      <c r="AI32" s="82">
        <f t="shared" si="27"/>
        <v>0</v>
      </c>
      <c r="AJ32" s="82">
        <f t="shared" si="28"/>
        <v>0</v>
      </c>
      <c r="AK32" s="82">
        <f t="shared" si="29"/>
        <v>0</v>
      </c>
      <c r="AL32" s="82"/>
      <c r="AM32" s="27" t="str">
        <f t="shared" si="17"/>
        <v/>
      </c>
    </row>
    <row r="33" spans="1:39" ht="15" customHeight="1">
      <c r="A33" s="59" t="e">
        <f>IF(#REF!&gt;0,ROW()-3,"")</f>
        <v>#REF!</v>
      </c>
      <c r="B33" s="87" t="str">
        <f t="shared" si="0"/>
        <v/>
      </c>
      <c r="C33" s="59" t="str">
        <f t="shared" si="1"/>
        <v/>
      </c>
      <c r="D33" s="60" t="str">
        <f t="shared" si="30"/>
        <v/>
      </c>
      <c r="E33" s="66"/>
      <c r="F33" s="66"/>
      <c r="G33" s="66"/>
      <c r="H33" s="66"/>
      <c r="I33" s="64"/>
      <c r="J33" s="64"/>
      <c r="K33" s="64"/>
      <c r="L33" s="64"/>
      <c r="M33" s="64"/>
      <c r="N33" s="64"/>
      <c r="O33" s="65" t="str">
        <f t="shared" si="25"/>
        <v/>
      </c>
      <c r="P33" s="82"/>
      <c r="Q33" s="82"/>
      <c r="R33" s="82"/>
      <c r="S33" s="82"/>
      <c r="T33" s="82">
        <f t="shared" si="19"/>
        <v>0</v>
      </c>
      <c r="U33" s="82">
        <f t="shared" si="20"/>
        <v>0</v>
      </c>
      <c r="V33" s="82">
        <f t="shared" si="21"/>
        <v>0</v>
      </c>
      <c r="W33" s="82">
        <f t="shared" si="22"/>
        <v>0</v>
      </c>
      <c r="X33" s="82">
        <f t="shared" si="23"/>
        <v>0</v>
      </c>
      <c r="Y33" s="82"/>
      <c r="Z33" s="27" t="str">
        <f t="shared" si="9"/>
        <v/>
      </c>
      <c r="AA33" s="87" t="str">
        <f t="shared" si="10"/>
        <v/>
      </c>
      <c r="AB33" s="59" t="str">
        <f t="shared" si="11"/>
        <v/>
      </c>
      <c r="AC33" s="82"/>
      <c r="AD33" s="82"/>
      <c r="AE33" s="82"/>
      <c r="AF33" s="82"/>
      <c r="AG33" s="82">
        <f t="shared" si="12"/>
        <v>0</v>
      </c>
      <c r="AH33" s="82">
        <f t="shared" si="26"/>
        <v>0</v>
      </c>
      <c r="AI33" s="82">
        <f t="shared" si="27"/>
        <v>0</v>
      </c>
      <c r="AJ33" s="82">
        <f t="shared" si="28"/>
        <v>0</v>
      </c>
      <c r="AK33" s="82">
        <f t="shared" si="29"/>
        <v>0</v>
      </c>
      <c r="AL33" s="82"/>
      <c r="AM33" s="27" t="str">
        <f t="shared" si="17"/>
        <v/>
      </c>
    </row>
    <row r="34" spans="1:39" ht="15" customHeight="1">
      <c r="A34" s="59" t="e">
        <f>IF(#REF!&gt;0,ROW()-3,"")</f>
        <v>#REF!</v>
      </c>
      <c r="B34" s="87" t="str">
        <f t="shared" si="0"/>
        <v/>
      </c>
      <c r="C34" s="59" t="str">
        <f t="shared" si="1"/>
        <v/>
      </c>
      <c r="D34" s="60" t="str">
        <f t="shared" si="30"/>
        <v/>
      </c>
      <c r="E34" s="66"/>
      <c r="F34" s="66"/>
      <c r="G34" s="66"/>
      <c r="H34" s="66"/>
      <c r="I34" s="64"/>
      <c r="J34" s="64"/>
      <c r="K34" s="64"/>
      <c r="L34" s="64"/>
      <c r="M34" s="64"/>
      <c r="N34" s="64"/>
      <c r="O34" s="65" t="str">
        <f t="shared" si="25"/>
        <v/>
      </c>
      <c r="P34" s="82"/>
      <c r="Q34" s="82"/>
      <c r="R34" s="82"/>
      <c r="S34" s="82"/>
      <c r="T34" s="82">
        <f t="shared" si="19"/>
        <v>0</v>
      </c>
      <c r="U34" s="82">
        <f t="shared" si="20"/>
        <v>0</v>
      </c>
      <c r="V34" s="82">
        <f t="shared" si="21"/>
        <v>0</v>
      </c>
      <c r="W34" s="82">
        <f t="shared" si="22"/>
        <v>0</v>
      </c>
      <c r="X34" s="82">
        <f t="shared" si="23"/>
        <v>0</v>
      </c>
      <c r="Y34" s="82"/>
      <c r="Z34" s="27" t="str">
        <f t="shared" si="9"/>
        <v/>
      </c>
      <c r="AA34" s="87" t="str">
        <f t="shared" si="10"/>
        <v/>
      </c>
      <c r="AB34" s="59" t="str">
        <f t="shared" si="11"/>
        <v/>
      </c>
      <c r="AC34" s="82"/>
      <c r="AD34" s="82"/>
      <c r="AE34" s="82"/>
      <c r="AF34" s="82"/>
      <c r="AG34" s="82">
        <f t="shared" si="12"/>
        <v>0</v>
      </c>
      <c r="AH34" s="82">
        <f t="shared" si="26"/>
        <v>0</v>
      </c>
      <c r="AI34" s="82">
        <f t="shared" si="27"/>
        <v>0</v>
      </c>
      <c r="AJ34" s="82">
        <f t="shared" si="28"/>
        <v>0</v>
      </c>
      <c r="AK34" s="82">
        <f t="shared" si="29"/>
        <v>0</v>
      </c>
      <c r="AL34" s="82"/>
      <c r="AM34" s="27" t="str">
        <f t="shared" si="17"/>
        <v/>
      </c>
    </row>
    <row r="35" spans="1:39" ht="15" customHeight="1">
      <c r="A35" s="59" t="e">
        <f>IF(#REF!&gt;0,ROW()-3,"")</f>
        <v>#REF!</v>
      </c>
      <c r="B35" s="87" t="str">
        <f t="shared" si="0"/>
        <v/>
      </c>
      <c r="C35" s="59" t="str">
        <f t="shared" si="1"/>
        <v/>
      </c>
      <c r="D35" s="60" t="str">
        <f t="shared" si="30"/>
        <v/>
      </c>
      <c r="E35" s="66"/>
      <c r="F35" s="66"/>
      <c r="G35" s="66"/>
      <c r="H35" s="66"/>
      <c r="I35" s="64"/>
      <c r="J35" s="64"/>
      <c r="K35" s="64"/>
      <c r="L35" s="64"/>
      <c r="M35" s="64"/>
      <c r="N35" s="64"/>
      <c r="O35" s="65" t="str">
        <f t="shared" si="25"/>
        <v/>
      </c>
      <c r="P35" s="82"/>
      <c r="Q35" s="82"/>
      <c r="R35" s="82"/>
      <c r="S35" s="82"/>
      <c r="T35" s="82">
        <f t="shared" si="19"/>
        <v>0</v>
      </c>
      <c r="U35" s="82">
        <f t="shared" si="20"/>
        <v>0</v>
      </c>
      <c r="V35" s="82">
        <f t="shared" si="21"/>
        <v>0</v>
      </c>
      <c r="W35" s="82">
        <f t="shared" si="22"/>
        <v>0</v>
      </c>
      <c r="X35" s="82">
        <f t="shared" si="23"/>
        <v>0</v>
      </c>
      <c r="Y35" s="82"/>
      <c r="Z35" s="27" t="str">
        <f t="shared" si="9"/>
        <v/>
      </c>
      <c r="AA35" s="87" t="str">
        <f t="shared" si="10"/>
        <v/>
      </c>
      <c r="AB35" s="59" t="str">
        <f t="shared" si="11"/>
        <v/>
      </c>
      <c r="AC35" s="82"/>
      <c r="AD35" s="82"/>
      <c r="AE35" s="82"/>
      <c r="AF35" s="82"/>
      <c r="AG35" s="82">
        <f t="shared" si="12"/>
        <v>0</v>
      </c>
      <c r="AH35" s="82">
        <f t="shared" si="26"/>
        <v>0</v>
      </c>
      <c r="AI35" s="82">
        <f t="shared" si="27"/>
        <v>0</v>
      </c>
      <c r="AJ35" s="82">
        <f t="shared" si="28"/>
        <v>0</v>
      </c>
      <c r="AK35" s="82">
        <f t="shared" si="29"/>
        <v>0</v>
      </c>
      <c r="AL35" s="82"/>
      <c r="AM35" s="27" t="str">
        <f t="shared" si="17"/>
        <v/>
      </c>
    </row>
    <row r="36" spans="1:39" ht="15" customHeight="1">
      <c r="A36" s="59" t="e">
        <f>IF(#REF!&gt;0,ROW()-3,"")</f>
        <v>#REF!</v>
      </c>
      <c r="B36" s="87" t="str">
        <f t="shared" si="0"/>
        <v/>
      </c>
      <c r="C36" s="59" t="str">
        <f t="shared" si="1"/>
        <v/>
      </c>
      <c r="D36" s="60" t="str">
        <f t="shared" si="30"/>
        <v/>
      </c>
      <c r="E36" s="66"/>
      <c r="F36" s="66"/>
      <c r="G36" s="66"/>
      <c r="H36" s="66"/>
      <c r="I36" s="64"/>
      <c r="J36" s="64"/>
      <c r="K36" s="64"/>
      <c r="L36" s="64"/>
      <c r="M36" s="64"/>
      <c r="N36" s="64"/>
      <c r="O36" s="65" t="str">
        <f t="shared" si="25"/>
        <v/>
      </c>
      <c r="P36" s="82"/>
      <c r="Q36" s="82"/>
      <c r="R36" s="82"/>
      <c r="S36" s="82"/>
      <c r="T36" s="82">
        <f t="shared" si="19"/>
        <v>0</v>
      </c>
      <c r="U36" s="82">
        <f t="shared" si="20"/>
        <v>0</v>
      </c>
      <c r="V36" s="82">
        <f t="shared" si="21"/>
        <v>0</v>
      </c>
      <c r="W36" s="82">
        <f t="shared" si="22"/>
        <v>0</v>
      </c>
      <c r="X36" s="82">
        <f t="shared" si="23"/>
        <v>0</v>
      </c>
      <c r="Y36" s="82"/>
      <c r="Z36" s="27" t="str">
        <f t="shared" si="9"/>
        <v/>
      </c>
      <c r="AA36" s="87" t="str">
        <f t="shared" si="10"/>
        <v/>
      </c>
      <c r="AB36" s="59" t="str">
        <f t="shared" si="11"/>
        <v/>
      </c>
      <c r="AC36" s="82"/>
      <c r="AD36" s="82"/>
      <c r="AE36" s="82"/>
      <c r="AF36" s="82"/>
      <c r="AG36" s="82">
        <f t="shared" si="12"/>
        <v>0</v>
      </c>
      <c r="AH36" s="82">
        <f t="shared" si="26"/>
        <v>0</v>
      </c>
      <c r="AI36" s="82">
        <f t="shared" si="27"/>
        <v>0</v>
      </c>
      <c r="AJ36" s="82">
        <f t="shared" si="28"/>
        <v>0</v>
      </c>
      <c r="AK36" s="82">
        <f t="shared" si="29"/>
        <v>0</v>
      </c>
      <c r="AL36" s="82"/>
      <c r="AM36" s="27" t="str">
        <f t="shared" si="17"/>
        <v/>
      </c>
    </row>
    <row r="37" spans="1:39" ht="15" hidden="1" customHeight="1">
      <c r="A37" s="59" t="e">
        <f>IF(#REF!&gt;0,ROW()-3,"")</f>
        <v>#REF!</v>
      </c>
      <c r="B37" s="87" t="str">
        <f t="shared" si="0"/>
        <v/>
      </c>
      <c r="C37" s="59" t="str">
        <f t="shared" si="1"/>
        <v/>
      </c>
      <c r="D37" s="60" t="str">
        <f t="shared" si="30"/>
        <v/>
      </c>
      <c r="E37" s="66"/>
      <c r="F37" s="66"/>
      <c r="G37" s="66"/>
      <c r="H37" s="66"/>
      <c r="I37" s="64"/>
      <c r="J37" s="64"/>
      <c r="K37" s="64"/>
      <c r="L37" s="64"/>
      <c r="M37" s="64"/>
      <c r="N37" s="64"/>
      <c r="O37" s="65" t="str">
        <f t="shared" si="25"/>
        <v/>
      </c>
      <c r="P37" s="82"/>
      <c r="Q37" s="82"/>
      <c r="R37" s="82"/>
      <c r="S37" s="82"/>
      <c r="T37" s="82">
        <f t="shared" si="19"/>
        <v>0</v>
      </c>
      <c r="U37" s="82">
        <f t="shared" si="20"/>
        <v>0</v>
      </c>
      <c r="V37" s="82">
        <f t="shared" si="21"/>
        <v>0</v>
      </c>
      <c r="W37" s="82">
        <f t="shared" si="22"/>
        <v>0</v>
      </c>
      <c r="X37" s="82">
        <f t="shared" si="23"/>
        <v>0</v>
      </c>
      <c r="Y37" s="82"/>
      <c r="Z37" s="27" t="str">
        <f t="shared" si="9"/>
        <v/>
      </c>
      <c r="AA37" s="87" t="str">
        <f t="shared" si="10"/>
        <v/>
      </c>
      <c r="AB37" s="59" t="str">
        <f t="shared" si="11"/>
        <v/>
      </c>
      <c r="AC37" s="82"/>
      <c r="AD37" s="82"/>
      <c r="AE37" s="82"/>
      <c r="AF37" s="82"/>
      <c r="AG37" s="82">
        <f t="shared" si="12"/>
        <v>0</v>
      </c>
      <c r="AH37" s="82">
        <f t="shared" si="26"/>
        <v>0</v>
      </c>
      <c r="AI37" s="82">
        <f t="shared" si="27"/>
        <v>0</v>
      </c>
      <c r="AJ37" s="82">
        <f t="shared" si="28"/>
        <v>0</v>
      </c>
      <c r="AK37" s="82">
        <f t="shared" si="29"/>
        <v>0</v>
      </c>
      <c r="AL37" s="82"/>
      <c r="AM37" s="27" t="str">
        <f t="shared" si="17"/>
        <v/>
      </c>
    </row>
    <row r="38" spans="1:39" ht="15" hidden="1" customHeight="1">
      <c r="A38" s="59" t="e">
        <f>IF(#REF!&gt;0,ROW()-3,"")</f>
        <v>#REF!</v>
      </c>
      <c r="B38" s="87" t="str">
        <f t="shared" si="0"/>
        <v/>
      </c>
      <c r="C38" s="59" t="str">
        <f t="shared" si="1"/>
        <v/>
      </c>
      <c r="D38" s="60" t="str">
        <f t="shared" si="30"/>
        <v/>
      </c>
      <c r="E38" s="66"/>
      <c r="F38" s="66"/>
      <c r="G38" s="66"/>
      <c r="H38" s="66"/>
      <c r="I38" s="64"/>
      <c r="J38" s="64"/>
      <c r="K38" s="64"/>
      <c r="L38" s="64"/>
      <c r="M38" s="64"/>
      <c r="N38" s="64"/>
      <c r="O38" s="65" t="str">
        <f t="shared" si="25"/>
        <v/>
      </c>
      <c r="P38" s="82"/>
      <c r="Q38" s="82"/>
      <c r="R38" s="82"/>
      <c r="S38" s="82"/>
      <c r="T38" s="82">
        <f t="shared" si="19"/>
        <v>0</v>
      </c>
      <c r="U38" s="82">
        <f t="shared" si="20"/>
        <v>0</v>
      </c>
      <c r="V38" s="82">
        <f t="shared" si="21"/>
        <v>0</v>
      </c>
      <c r="W38" s="82">
        <f t="shared" si="22"/>
        <v>0</v>
      </c>
      <c r="X38" s="82">
        <f t="shared" si="23"/>
        <v>0</v>
      </c>
      <c r="Y38" s="82"/>
      <c r="Z38" s="27" t="str">
        <f t="shared" si="9"/>
        <v/>
      </c>
      <c r="AA38" s="87" t="str">
        <f t="shared" si="10"/>
        <v/>
      </c>
      <c r="AB38" s="59" t="str">
        <f t="shared" si="11"/>
        <v/>
      </c>
      <c r="AC38" s="82"/>
      <c r="AD38" s="82"/>
      <c r="AE38" s="82"/>
      <c r="AF38" s="82"/>
      <c r="AG38" s="82">
        <f t="shared" si="12"/>
        <v>0</v>
      </c>
      <c r="AH38" s="82">
        <f t="shared" si="26"/>
        <v>0</v>
      </c>
      <c r="AI38" s="82">
        <f t="shared" si="27"/>
        <v>0</v>
      </c>
      <c r="AJ38" s="82">
        <f t="shared" si="28"/>
        <v>0</v>
      </c>
      <c r="AK38" s="82">
        <f t="shared" si="29"/>
        <v>0</v>
      </c>
      <c r="AL38" s="82"/>
      <c r="AM38" s="27" t="str">
        <f t="shared" si="17"/>
        <v/>
      </c>
    </row>
    <row r="39" spans="1:39" ht="15" hidden="1" customHeight="1">
      <c r="A39" s="59" t="e">
        <f>IF(#REF!&gt;0,ROW()-3,"")</f>
        <v>#REF!</v>
      </c>
      <c r="B39" s="87" t="str">
        <f t="shared" ref="B37:B52" si="31">AA39</f>
        <v/>
      </c>
      <c r="C39" s="59" t="str">
        <f t="shared" si="1"/>
        <v/>
      </c>
      <c r="D39" s="60" t="str">
        <f t="shared" si="30"/>
        <v/>
      </c>
      <c r="E39" s="66"/>
      <c r="F39" s="66"/>
      <c r="G39" s="66"/>
      <c r="H39" s="66"/>
      <c r="I39" s="64"/>
      <c r="J39" s="64"/>
      <c r="K39" s="64"/>
      <c r="L39" s="64"/>
      <c r="M39" s="64"/>
      <c r="N39" s="64"/>
      <c r="O39" s="65" t="str">
        <f t="shared" si="25"/>
        <v/>
      </c>
      <c r="P39" s="82"/>
      <c r="Q39" s="82"/>
      <c r="R39" s="82"/>
      <c r="S39" s="82"/>
      <c r="T39" s="82">
        <f t="shared" si="19"/>
        <v>0</v>
      </c>
      <c r="U39" s="82">
        <f t="shared" si="20"/>
        <v>0</v>
      </c>
      <c r="V39" s="82">
        <f t="shared" si="21"/>
        <v>0</v>
      </c>
      <c r="W39" s="82">
        <f t="shared" si="22"/>
        <v>0</v>
      </c>
      <c r="X39" s="82">
        <f t="shared" si="23"/>
        <v>0</v>
      </c>
      <c r="Y39" s="82"/>
      <c r="Z39" s="27" t="str">
        <f t="shared" si="9"/>
        <v/>
      </c>
      <c r="AA39" s="87" t="str">
        <f t="shared" si="10"/>
        <v/>
      </c>
      <c r="AB39" s="59" t="str">
        <f t="shared" si="11"/>
        <v/>
      </c>
      <c r="AC39" s="82"/>
      <c r="AD39" s="82"/>
      <c r="AE39" s="82"/>
      <c r="AF39" s="82"/>
      <c r="AG39" s="82">
        <f t="shared" ref="AG22:AG52" si="32">IF(AC39="",0,AC39*10000)</f>
        <v>0</v>
      </c>
      <c r="AH39" s="82">
        <f t="shared" si="26"/>
        <v>0</v>
      </c>
      <c r="AI39" s="82">
        <f t="shared" si="27"/>
        <v>0</v>
      </c>
      <c r="AJ39" s="82">
        <f t="shared" si="28"/>
        <v>0</v>
      </c>
      <c r="AK39" s="82">
        <f t="shared" si="29"/>
        <v>0</v>
      </c>
      <c r="AL39" s="82"/>
      <c r="AM39" s="27" t="str">
        <f t="shared" si="17"/>
        <v/>
      </c>
    </row>
    <row r="40" spans="1:39" ht="15" hidden="1" customHeight="1">
      <c r="A40" s="59" t="e">
        <f>IF(#REF!&gt;0,ROW()-3,"")</f>
        <v>#REF!</v>
      </c>
      <c r="B40" s="87" t="str">
        <f t="shared" si="31"/>
        <v/>
      </c>
      <c r="C40" s="59" t="str">
        <f t="shared" si="1"/>
        <v/>
      </c>
      <c r="D40" s="60" t="str">
        <f t="shared" si="30"/>
        <v/>
      </c>
      <c r="E40" s="66"/>
      <c r="F40" s="66"/>
      <c r="G40" s="66"/>
      <c r="H40" s="66"/>
      <c r="I40" s="64"/>
      <c r="J40" s="64"/>
      <c r="K40" s="64"/>
      <c r="L40" s="64"/>
      <c r="M40" s="64"/>
      <c r="N40" s="64"/>
      <c r="O40" s="65" t="str">
        <f t="shared" si="25"/>
        <v/>
      </c>
      <c r="P40" s="82"/>
      <c r="Q40" s="82"/>
      <c r="R40" s="82"/>
      <c r="S40" s="82"/>
      <c r="T40" s="82">
        <f t="shared" si="19"/>
        <v>0</v>
      </c>
      <c r="U40" s="82">
        <f t="shared" si="20"/>
        <v>0</v>
      </c>
      <c r="V40" s="82">
        <f t="shared" si="21"/>
        <v>0</v>
      </c>
      <c r="W40" s="82">
        <f t="shared" si="22"/>
        <v>0</v>
      </c>
      <c r="X40" s="82">
        <f t="shared" si="23"/>
        <v>0</v>
      </c>
      <c r="Y40" s="82"/>
      <c r="Z40" s="27" t="str">
        <f t="shared" si="9"/>
        <v/>
      </c>
      <c r="AA40" s="87" t="str">
        <f t="shared" si="10"/>
        <v/>
      </c>
      <c r="AB40" s="59" t="str">
        <f t="shared" si="11"/>
        <v/>
      </c>
      <c r="AC40" s="82"/>
      <c r="AD40" s="82"/>
      <c r="AE40" s="82"/>
      <c r="AF40" s="82"/>
      <c r="AG40" s="82">
        <f t="shared" si="32"/>
        <v>0</v>
      </c>
      <c r="AH40" s="82">
        <f t="shared" si="26"/>
        <v>0</v>
      </c>
      <c r="AI40" s="82">
        <f t="shared" si="27"/>
        <v>0</v>
      </c>
      <c r="AJ40" s="82">
        <f t="shared" si="28"/>
        <v>0</v>
      </c>
      <c r="AK40" s="82">
        <f t="shared" si="29"/>
        <v>0</v>
      </c>
      <c r="AL40" s="82"/>
      <c r="AM40" s="27" t="str">
        <f t="shared" si="17"/>
        <v/>
      </c>
    </row>
    <row r="41" spans="1:39" ht="15" hidden="1" customHeight="1">
      <c r="A41" s="59" t="e">
        <f>IF(#REF!&gt;0,ROW()-3,"")</f>
        <v>#REF!</v>
      </c>
      <c r="B41" s="87" t="str">
        <f t="shared" si="31"/>
        <v/>
      </c>
      <c r="C41" s="59" t="str">
        <f t="shared" si="1"/>
        <v/>
      </c>
      <c r="D41" s="60" t="str">
        <f t="shared" si="30"/>
        <v/>
      </c>
      <c r="E41" s="66"/>
      <c r="F41" s="66"/>
      <c r="G41" s="66"/>
      <c r="H41" s="66"/>
      <c r="I41" s="64"/>
      <c r="J41" s="64"/>
      <c r="K41" s="64"/>
      <c r="L41" s="64"/>
      <c r="M41" s="64"/>
      <c r="N41" s="64"/>
      <c r="O41" s="65" t="str">
        <f t="shared" si="25"/>
        <v/>
      </c>
      <c r="P41" s="82"/>
      <c r="Q41" s="82"/>
      <c r="R41" s="82"/>
      <c r="S41" s="82"/>
      <c r="T41" s="82">
        <f t="shared" si="19"/>
        <v>0</v>
      </c>
      <c r="U41" s="82">
        <f t="shared" si="20"/>
        <v>0</v>
      </c>
      <c r="V41" s="82">
        <f t="shared" si="21"/>
        <v>0</v>
      </c>
      <c r="W41" s="82">
        <f t="shared" si="22"/>
        <v>0</v>
      </c>
      <c r="X41" s="82">
        <f t="shared" si="23"/>
        <v>0</v>
      </c>
      <c r="Y41" s="82"/>
      <c r="Z41" s="27" t="str">
        <f t="shared" si="9"/>
        <v/>
      </c>
      <c r="AA41" s="87" t="str">
        <f t="shared" si="10"/>
        <v/>
      </c>
      <c r="AB41" s="59" t="str">
        <f t="shared" si="11"/>
        <v/>
      </c>
      <c r="AC41" s="82"/>
      <c r="AD41" s="82"/>
      <c r="AE41" s="82"/>
      <c r="AF41" s="82"/>
      <c r="AG41" s="82">
        <f t="shared" si="32"/>
        <v>0</v>
      </c>
      <c r="AH41" s="82">
        <f t="shared" si="26"/>
        <v>0</v>
      </c>
      <c r="AI41" s="82">
        <f t="shared" si="27"/>
        <v>0</v>
      </c>
      <c r="AJ41" s="82">
        <f t="shared" si="28"/>
        <v>0</v>
      </c>
      <c r="AK41" s="82">
        <f t="shared" si="29"/>
        <v>0</v>
      </c>
      <c r="AL41" s="82"/>
      <c r="AM41" s="27" t="str">
        <f t="shared" si="17"/>
        <v/>
      </c>
    </row>
    <row r="42" spans="1:39" ht="15" hidden="1" customHeight="1">
      <c r="A42" s="59"/>
      <c r="B42" s="87" t="str">
        <f t="shared" si="31"/>
        <v/>
      </c>
      <c r="C42" s="59" t="str">
        <f t="shared" si="1"/>
        <v/>
      </c>
      <c r="D42" s="60" t="str">
        <f t="shared" si="30"/>
        <v/>
      </c>
      <c r="E42" s="68"/>
      <c r="F42" s="68"/>
      <c r="G42" s="68"/>
      <c r="H42" s="68"/>
      <c r="I42" s="64"/>
      <c r="J42" s="64"/>
      <c r="K42" s="64"/>
      <c r="L42" s="64"/>
      <c r="M42" s="64"/>
      <c r="N42" s="64"/>
      <c r="O42" s="65" t="str">
        <f t="shared" si="25"/>
        <v/>
      </c>
      <c r="P42" s="82"/>
      <c r="Q42" s="82"/>
      <c r="R42" s="82"/>
      <c r="S42" s="82"/>
      <c r="T42" s="82">
        <f t="shared" si="19"/>
        <v>0</v>
      </c>
      <c r="U42" s="82">
        <f t="shared" si="20"/>
        <v>0</v>
      </c>
      <c r="V42" s="82">
        <f t="shared" si="21"/>
        <v>0</v>
      </c>
      <c r="W42" s="82">
        <f t="shared" si="22"/>
        <v>0</v>
      </c>
      <c r="X42" s="82">
        <f t="shared" si="23"/>
        <v>0</v>
      </c>
      <c r="Y42" s="82"/>
      <c r="Z42" s="27" t="str">
        <f t="shared" si="9"/>
        <v/>
      </c>
      <c r="AA42" s="87" t="str">
        <f t="shared" si="10"/>
        <v/>
      </c>
      <c r="AB42" s="59" t="str">
        <f t="shared" si="11"/>
        <v/>
      </c>
      <c r="AC42" s="82"/>
      <c r="AD42" s="82"/>
      <c r="AE42" s="82"/>
      <c r="AF42" s="82"/>
      <c r="AG42" s="82">
        <f t="shared" si="32"/>
        <v>0</v>
      </c>
      <c r="AH42" s="82">
        <f t="shared" si="26"/>
        <v>0</v>
      </c>
      <c r="AI42" s="82">
        <f t="shared" si="27"/>
        <v>0</v>
      </c>
      <c r="AJ42" s="82">
        <f t="shared" si="28"/>
        <v>0</v>
      </c>
      <c r="AK42" s="82">
        <f t="shared" si="29"/>
        <v>0</v>
      </c>
      <c r="AL42" s="82"/>
      <c r="AM42" s="27" t="str">
        <f t="shared" si="17"/>
        <v/>
      </c>
    </row>
    <row r="43" spans="1:39" ht="15" hidden="1" customHeight="1">
      <c r="A43" s="59"/>
      <c r="B43" s="87" t="str">
        <f t="shared" si="31"/>
        <v/>
      </c>
      <c r="C43" s="59" t="str">
        <f t="shared" si="1"/>
        <v/>
      </c>
      <c r="D43" s="60" t="str">
        <f t="shared" si="30"/>
        <v/>
      </c>
      <c r="E43" s="68"/>
      <c r="F43" s="68"/>
      <c r="G43" s="68"/>
      <c r="H43" s="68"/>
      <c r="I43" s="64"/>
      <c r="J43" s="64"/>
      <c r="K43" s="64"/>
      <c r="L43" s="64"/>
      <c r="M43" s="64"/>
      <c r="N43" s="64"/>
      <c r="O43" s="65" t="str">
        <f t="shared" si="25"/>
        <v/>
      </c>
      <c r="P43" s="82"/>
      <c r="Q43" s="82"/>
      <c r="R43" s="82"/>
      <c r="S43" s="82"/>
      <c r="T43" s="82">
        <f t="shared" si="19"/>
        <v>0</v>
      </c>
      <c r="U43" s="82">
        <f t="shared" si="20"/>
        <v>0</v>
      </c>
      <c r="V43" s="82">
        <f t="shared" si="21"/>
        <v>0</v>
      </c>
      <c r="W43" s="82">
        <f t="shared" si="22"/>
        <v>0</v>
      </c>
      <c r="X43" s="82">
        <f t="shared" si="23"/>
        <v>0</v>
      </c>
      <c r="Y43" s="82"/>
      <c r="Z43" s="27" t="str">
        <f t="shared" si="9"/>
        <v/>
      </c>
      <c r="AA43" s="87" t="str">
        <f t="shared" si="10"/>
        <v/>
      </c>
      <c r="AB43" s="59" t="str">
        <f t="shared" si="11"/>
        <v/>
      </c>
      <c r="AC43" s="82"/>
      <c r="AD43" s="82"/>
      <c r="AE43" s="82"/>
      <c r="AF43" s="82"/>
      <c r="AG43" s="82">
        <f t="shared" si="32"/>
        <v>0</v>
      </c>
      <c r="AH43" s="82">
        <f t="shared" si="26"/>
        <v>0</v>
      </c>
      <c r="AI43" s="82">
        <f t="shared" si="27"/>
        <v>0</v>
      </c>
      <c r="AJ43" s="82">
        <f t="shared" si="28"/>
        <v>0</v>
      </c>
      <c r="AK43" s="82">
        <f t="shared" si="29"/>
        <v>0</v>
      </c>
      <c r="AL43" s="82"/>
      <c r="AM43" s="27" t="str">
        <f t="shared" si="17"/>
        <v/>
      </c>
    </row>
    <row r="44" spans="1:39" ht="15" hidden="1" customHeight="1">
      <c r="A44" s="59"/>
      <c r="B44" s="87" t="str">
        <f t="shared" si="31"/>
        <v/>
      </c>
      <c r="C44" s="59" t="str">
        <f t="shared" si="1"/>
        <v/>
      </c>
      <c r="D44" s="60" t="str">
        <f t="shared" si="30"/>
        <v/>
      </c>
      <c r="E44" s="68"/>
      <c r="F44" s="68"/>
      <c r="G44" s="68"/>
      <c r="H44" s="68"/>
      <c r="I44" s="64"/>
      <c r="J44" s="64"/>
      <c r="K44" s="64"/>
      <c r="L44" s="64"/>
      <c r="M44" s="64"/>
      <c r="N44" s="64"/>
      <c r="O44" s="65" t="str">
        <f t="shared" si="25"/>
        <v/>
      </c>
      <c r="P44" s="82"/>
      <c r="Q44" s="82"/>
      <c r="R44" s="82"/>
      <c r="S44" s="82"/>
      <c r="T44" s="82">
        <f t="shared" si="19"/>
        <v>0</v>
      </c>
      <c r="U44" s="82">
        <f t="shared" si="20"/>
        <v>0</v>
      </c>
      <c r="V44" s="82">
        <f t="shared" si="21"/>
        <v>0</v>
      </c>
      <c r="W44" s="82">
        <f t="shared" si="22"/>
        <v>0</v>
      </c>
      <c r="X44" s="82">
        <f t="shared" si="23"/>
        <v>0</v>
      </c>
      <c r="Y44" s="82"/>
      <c r="Z44" s="27" t="str">
        <f t="shared" si="9"/>
        <v/>
      </c>
      <c r="AA44" s="87" t="str">
        <f t="shared" si="10"/>
        <v/>
      </c>
      <c r="AB44" s="59" t="str">
        <f t="shared" si="11"/>
        <v/>
      </c>
      <c r="AC44" s="82"/>
      <c r="AD44" s="82"/>
      <c r="AE44" s="82"/>
      <c r="AF44" s="82"/>
      <c r="AG44" s="82">
        <f t="shared" si="32"/>
        <v>0</v>
      </c>
      <c r="AH44" s="82">
        <f t="shared" si="26"/>
        <v>0</v>
      </c>
      <c r="AI44" s="82">
        <f t="shared" si="27"/>
        <v>0</v>
      </c>
      <c r="AJ44" s="82">
        <f t="shared" si="28"/>
        <v>0</v>
      </c>
      <c r="AK44" s="82">
        <f t="shared" si="29"/>
        <v>0</v>
      </c>
      <c r="AL44" s="82"/>
      <c r="AM44" s="27" t="str">
        <f t="shared" si="17"/>
        <v/>
      </c>
    </row>
    <row r="45" spans="1:39" ht="15" hidden="1" customHeight="1">
      <c r="A45" s="59"/>
      <c r="B45" s="87" t="str">
        <f t="shared" si="31"/>
        <v/>
      </c>
      <c r="C45" s="59" t="str">
        <f t="shared" si="1"/>
        <v/>
      </c>
      <c r="D45" s="60" t="str">
        <f t="shared" si="30"/>
        <v/>
      </c>
      <c r="E45" s="68"/>
      <c r="F45" s="68"/>
      <c r="G45" s="68"/>
      <c r="H45" s="68"/>
      <c r="I45" s="64"/>
      <c r="J45" s="64"/>
      <c r="K45" s="64"/>
      <c r="L45" s="64"/>
      <c r="M45" s="64"/>
      <c r="N45" s="64"/>
      <c r="O45" s="65" t="str">
        <f t="shared" si="25"/>
        <v/>
      </c>
      <c r="P45" s="82"/>
      <c r="Q45" s="82"/>
      <c r="R45" s="82"/>
      <c r="S45" s="82"/>
      <c r="T45" s="82">
        <f t="shared" si="19"/>
        <v>0</v>
      </c>
      <c r="U45" s="82">
        <f t="shared" si="20"/>
        <v>0</v>
      </c>
      <c r="V45" s="82">
        <f t="shared" si="21"/>
        <v>0</v>
      </c>
      <c r="W45" s="82">
        <f t="shared" si="22"/>
        <v>0</v>
      </c>
      <c r="X45" s="82">
        <f t="shared" si="23"/>
        <v>0</v>
      </c>
      <c r="Y45" s="82"/>
      <c r="Z45" s="27" t="str">
        <f t="shared" si="9"/>
        <v/>
      </c>
      <c r="AA45" s="87" t="str">
        <f t="shared" si="10"/>
        <v/>
      </c>
      <c r="AB45" s="59" t="str">
        <f t="shared" si="11"/>
        <v/>
      </c>
      <c r="AC45" s="82"/>
      <c r="AD45" s="82"/>
      <c r="AE45" s="82"/>
      <c r="AF45" s="82"/>
      <c r="AG45" s="82">
        <f t="shared" si="32"/>
        <v>0</v>
      </c>
      <c r="AH45" s="82">
        <f t="shared" si="26"/>
        <v>0</v>
      </c>
      <c r="AI45" s="82">
        <f t="shared" si="27"/>
        <v>0</v>
      </c>
      <c r="AJ45" s="82">
        <f t="shared" si="28"/>
        <v>0</v>
      </c>
      <c r="AK45" s="82">
        <f t="shared" si="29"/>
        <v>0</v>
      </c>
      <c r="AL45" s="82"/>
      <c r="AM45" s="27" t="str">
        <f t="shared" si="17"/>
        <v/>
      </c>
    </row>
    <row r="46" spans="1:39" ht="15" hidden="1" customHeight="1">
      <c r="A46" s="59"/>
      <c r="B46" s="87" t="str">
        <f t="shared" si="31"/>
        <v/>
      </c>
      <c r="C46" s="59" t="str">
        <f t="shared" si="1"/>
        <v/>
      </c>
      <c r="D46" s="60" t="str">
        <f t="shared" si="30"/>
        <v/>
      </c>
      <c r="E46" s="68"/>
      <c r="F46" s="68"/>
      <c r="G46" s="68"/>
      <c r="H46" s="68"/>
      <c r="I46" s="64"/>
      <c r="J46" s="64"/>
      <c r="K46" s="64"/>
      <c r="L46" s="64"/>
      <c r="M46" s="64"/>
      <c r="N46" s="64"/>
      <c r="O46" s="65" t="str">
        <f t="shared" si="25"/>
        <v/>
      </c>
      <c r="P46" s="82"/>
      <c r="Q46" s="82"/>
      <c r="R46" s="82"/>
      <c r="S46" s="82"/>
      <c r="T46" s="82">
        <f t="shared" si="19"/>
        <v>0</v>
      </c>
      <c r="U46" s="82">
        <f t="shared" si="20"/>
        <v>0</v>
      </c>
      <c r="V46" s="82">
        <f t="shared" si="21"/>
        <v>0</v>
      </c>
      <c r="W46" s="82">
        <f t="shared" si="22"/>
        <v>0</v>
      </c>
      <c r="X46" s="82">
        <f t="shared" si="23"/>
        <v>0</v>
      </c>
      <c r="Y46" s="82"/>
      <c r="Z46" s="27" t="str">
        <f t="shared" si="9"/>
        <v/>
      </c>
      <c r="AA46" s="87" t="str">
        <f t="shared" si="10"/>
        <v/>
      </c>
      <c r="AB46" s="59" t="str">
        <f t="shared" si="11"/>
        <v/>
      </c>
      <c r="AC46" s="82"/>
      <c r="AD46" s="82"/>
      <c r="AE46" s="82"/>
      <c r="AF46" s="82"/>
      <c r="AG46" s="82">
        <f t="shared" si="32"/>
        <v>0</v>
      </c>
      <c r="AH46" s="82">
        <f t="shared" si="26"/>
        <v>0</v>
      </c>
      <c r="AI46" s="82">
        <f t="shared" si="27"/>
        <v>0</v>
      </c>
      <c r="AJ46" s="82">
        <f t="shared" si="28"/>
        <v>0</v>
      </c>
      <c r="AK46" s="82">
        <f t="shared" si="29"/>
        <v>0</v>
      </c>
      <c r="AL46" s="82"/>
      <c r="AM46" s="27" t="str">
        <f t="shared" si="17"/>
        <v/>
      </c>
    </row>
    <row r="47" spans="1:39" ht="15" hidden="1" customHeight="1">
      <c r="A47" s="59"/>
      <c r="B47" s="87" t="str">
        <f t="shared" si="31"/>
        <v/>
      </c>
      <c r="C47" s="59" t="str">
        <f t="shared" si="1"/>
        <v/>
      </c>
      <c r="D47" s="60" t="str">
        <f t="shared" si="30"/>
        <v/>
      </c>
      <c r="E47" s="68"/>
      <c r="F47" s="68"/>
      <c r="G47" s="68"/>
      <c r="H47" s="68"/>
      <c r="I47" s="64"/>
      <c r="J47" s="64"/>
      <c r="K47" s="64"/>
      <c r="L47" s="64"/>
      <c r="M47" s="64"/>
      <c r="N47" s="64"/>
      <c r="O47" s="65" t="str">
        <f t="shared" si="25"/>
        <v/>
      </c>
      <c r="P47" s="82"/>
      <c r="Q47" s="82"/>
      <c r="R47" s="82"/>
      <c r="S47" s="82"/>
      <c r="T47" s="82">
        <f t="shared" si="19"/>
        <v>0</v>
      </c>
      <c r="U47" s="82">
        <f t="shared" si="20"/>
        <v>0</v>
      </c>
      <c r="V47" s="82">
        <f t="shared" si="21"/>
        <v>0</v>
      </c>
      <c r="W47" s="82">
        <f t="shared" si="22"/>
        <v>0</v>
      </c>
      <c r="X47" s="82">
        <f t="shared" si="23"/>
        <v>0</v>
      </c>
      <c r="Y47" s="82"/>
      <c r="Z47" s="27" t="str">
        <f t="shared" si="9"/>
        <v/>
      </c>
      <c r="AA47" s="87" t="str">
        <f t="shared" si="10"/>
        <v/>
      </c>
      <c r="AB47" s="59" t="str">
        <f t="shared" si="11"/>
        <v/>
      </c>
      <c r="AC47" s="82"/>
      <c r="AD47" s="82"/>
      <c r="AE47" s="82"/>
      <c r="AF47" s="82"/>
      <c r="AG47" s="82">
        <f t="shared" si="32"/>
        <v>0</v>
      </c>
      <c r="AH47" s="82">
        <f t="shared" si="26"/>
        <v>0</v>
      </c>
      <c r="AI47" s="82">
        <f t="shared" si="27"/>
        <v>0</v>
      </c>
      <c r="AJ47" s="82">
        <f t="shared" si="28"/>
        <v>0</v>
      </c>
      <c r="AK47" s="82">
        <f t="shared" si="29"/>
        <v>0</v>
      </c>
      <c r="AL47" s="82"/>
      <c r="AM47" s="27" t="str">
        <f t="shared" si="17"/>
        <v/>
      </c>
    </row>
    <row r="48" spans="1:39" ht="15" hidden="1" customHeight="1">
      <c r="A48" s="59"/>
      <c r="B48" s="87" t="str">
        <f t="shared" si="31"/>
        <v/>
      </c>
      <c r="C48" s="59" t="str">
        <f t="shared" si="1"/>
        <v/>
      </c>
      <c r="D48" s="60" t="str">
        <f t="shared" si="30"/>
        <v/>
      </c>
      <c r="E48" s="68"/>
      <c r="F48" s="68"/>
      <c r="G48" s="68"/>
      <c r="H48" s="68"/>
      <c r="I48" s="64"/>
      <c r="J48" s="64"/>
      <c r="K48" s="64"/>
      <c r="L48" s="64"/>
      <c r="M48" s="64"/>
      <c r="N48" s="64"/>
      <c r="O48" s="65" t="str">
        <f t="shared" si="25"/>
        <v/>
      </c>
      <c r="P48" s="82"/>
      <c r="Q48" s="82"/>
      <c r="R48" s="82"/>
      <c r="S48" s="82"/>
      <c r="T48" s="82">
        <f t="shared" si="19"/>
        <v>0</v>
      </c>
      <c r="U48" s="82">
        <f t="shared" si="20"/>
        <v>0</v>
      </c>
      <c r="V48" s="82">
        <f t="shared" si="21"/>
        <v>0</v>
      </c>
      <c r="W48" s="82">
        <f t="shared" si="22"/>
        <v>0</v>
      </c>
      <c r="X48" s="82">
        <f t="shared" si="23"/>
        <v>0</v>
      </c>
      <c r="Y48" s="82"/>
      <c r="Z48" s="27" t="str">
        <f t="shared" si="9"/>
        <v/>
      </c>
      <c r="AA48" s="87" t="str">
        <f t="shared" si="10"/>
        <v/>
      </c>
      <c r="AB48" s="59" t="str">
        <f t="shared" si="11"/>
        <v/>
      </c>
      <c r="AC48" s="82"/>
      <c r="AD48" s="82"/>
      <c r="AE48" s="82"/>
      <c r="AF48" s="82"/>
      <c r="AG48" s="82">
        <f t="shared" si="32"/>
        <v>0</v>
      </c>
      <c r="AH48" s="82">
        <f t="shared" si="26"/>
        <v>0</v>
      </c>
      <c r="AI48" s="82">
        <f t="shared" si="27"/>
        <v>0</v>
      </c>
      <c r="AJ48" s="82">
        <f t="shared" si="28"/>
        <v>0</v>
      </c>
      <c r="AK48" s="82">
        <f t="shared" si="29"/>
        <v>0</v>
      </c>
      <c r="AL48" s="82"/>
      <c r="AM48" s="27" t="str">
        <f t="shared" si="17"/>
        <v/>
      </c>
    </row>
    <row r="49" spans="1:39" ht="15" hidden="1" customHeight="1">
      <c r="A49" s="59"/>
      <c r="B49" s="87" t="str">
        <f t="shared" si="31"/>
        <v/>
      </c>
      <c r="C49" s="59" t="str">
        <f t="shared" si="1"/>
        <v/>
      </c>
      <c r="D49" s="60" t="str">
        <f t="shared" si="30"/>
        <v/>
      </c>
      <c r="E49" s="68"/>
      <c r="F49" s="68"/>
      <c r="G49" s="68"/>
      <c r="H49" s="68"/>
      <c r="I49" s="64"/>
      <c r="J49" s="64"/>
      <c r="K49" s="64"/>
      <c r="L49" s="64"/>
      <c r="M49" s="64"/>
      <c r="N49" s="64"/>
      <c r="O49" s="65" t="str">
        <f t="shared" si="25"/>
        <v/>
      </c>
      <c r="P49" s="82"/>
      <c r="Q49" s="82"/>
      <c r="R49" s="82"/>
      <c r="S49" s="82"/>
      <c r="T49" s="82">
        <f t="shared" si="19"/>
        <v>0</v>
      </c>
      <c r="U49" s="82">
        <f t="shared" si="20"/>
        <v>0</v>
      </c>
      <c r="V49" s="82">
        <f t="shared" si="21"/>
        <v>0</v>
      </c>
      <c r="W49" s="82">
        <f t="shared" si="22"/>
        <v>0</v>
      </c>
      <c r="X49" s="82">
        <f t="shared" si="23"/>
        <v>0</v>
      </c>
      <c r="Y49" s="82"/>
      <c r="Z49" s="27" t="str">
        <f t="shared" si="9"/>
        <v/>
      </c>
      <c r="AA49" s="87" t="str">
        <f t="shared" si="10"/>
        <v/>
      </c>
      <c r="AB49" s="59" t="str">
        <f t="shared" si="11"/>
        <v/>
      </c>
      <c r="AC49" s="82"/>
      <c r="AD49" s="82"/>
      <c r="AE49" s="82"/>
      <c r="AF49" s="82"/>
      <c r="AG49" s="82">
        <f t="shared" si="32"/>
        <v>0</v>
      </c>
      <c r="AH49" s="82">
        <f t="shared" si="26"/>
        <v>0</v>
      </c>
      <c r="AI49" s="82">
        <f t="shared" si="27"/>
        <v>0</v>
      </c>
      <c r="AJ49" s="82">
        <f t="shared" si="28"/>
        <v>0</v>
      </c>
      <c r="AK49" s="82">
        <f t="shared" si="29"/>
        <v>0</v>
      </c>
      <c r="AL49" s="82"/>
      <c r="AM49" s="27" t="str">
        <f t="shared" si="17"/>
        <v/>
      </c>
    </row>
    <row r="50" spans="1:39" ht="15" hidden="1" customHeight="1">
      <c r="A50" s="59"/>
      <c r="B50" s="87" t="str">
        <f t="shared" si="31"/>
        <v/>
      </c>
      <c r="C50" s="59" t="str">
        <f t="shared" si="1"/>
        <v/>
      </c>
      <c r="D50" s="60" t="str">
        <f t="shared" si="30"/>
        <v/>
      </c>
      <c r="E50" s="68"/>
      <c r="F50" s="68"/>
      <c r="G50" s="68"/>
      <c r="H50" s="68"/>
      <c r="I50" s="64"/>
      <c r="J50" s="64"/>
      <c r="K50" s="64"/>
      <c r="L50" s="64"/>
      <c r="M50" s="64"/>
      <c r="N50" s="64"/>
      <c r="O50" s="65" t="str">
        <f t="shared" si="25"/>
        <v/>
      </c>
      <c r="P50" s="82"/>
      <c r="Q50" s="82"/>
      <c r="R50" s="82"/>
      <c r="S50" s="82"/>
      <c r="T50" s="82">
        <f t="shared" si="19"/>
        <v>0</v>
      </c>
      <c r="U50" s="82">
        <f t="shared" si="20"/>
        <v>0</v>
      </c>
      <c r="V50" s="82">
        <f t="shared" si="21"/>
        <v>0</v>
      </c>
      <c r="W50" s="82">
        <f t="shared" si="22"/>
        <v>0</v>
      </c>
      <c r="X50" s="82">
        <f t="shared" si="23"/>
        <v>0</v>
      </c>
      <c r="Y50" s="82"/>
      <c r="Z50" s="27" t="str">
        <f t="shared" si="9"/>
        <v/>
      </c>
      <c r="AA50" s="87" t="str">
        <f t="shared" si="10"/>
        <v/>
      </c>
      <c r="AB50" s="59" t="str">
        <f t="shared" si="11"/>
        <v/>
      </c>
      <c r="AC50" s="82"/>
      <c r="AD50" s="82"/>
      <c r="AE50" s="82"/>
      <c r="AF50" s="82"/>
      <c r="AG50" s="82">
        <f t="shared" si="32"/>
        <v>0</v>
      </c>
      <c r="AH50" s="82">
        <f t="shared" si="26"/>
        <v>0</v>
      </c>
      <c r="AI50" s="82">
        <f t="shared" si="27"/>
        <v>0</v>
      </c>
      <c r="AJ50" s="82">
        <f t="shared" si="28"/>
        <v>0</v>
      </c>
      <c r="AK50" s="82">
        <f t="shared" si="29"/>
        <v>0</v>
      </c>
      <c r="AL50" s="82"/>
      <c r="AM50" s="27" t="str">
        <f t="shared" si="17"/>
        <v/>
      </c>
    </row>
    <row r="51" spans="1:39" ht="15" hidden="1" customHeight="1">
      <c r="A51" s="59"/>
      <c r="B51" s="87" t="str">
        <f t="shared" si="31"/>
        <v/>
      </c>
      <c r="C51" s="59" t="str">
        <f t="shared" si="1"/>
        <v/>
      </c>
      <c r="D51" s="60" t="str">
        <f t="shared" si="30"/>
        <v/>
      </c>
      <c r="E51" s="68"/>
      <c r="F51" s="68"/>
      <c r="G51" s="68"/>
      <c r="H51" s="68"/>
      <c r="I51" s="64"/>
      <c r="J51" s="64"/>
      <c r="K51" s="64"/>
      <c r="L51" s="64"/>
      <c r="M51" s="64"/>
      <c r="N51" s="64"/>
      <c r="O51" s="65" t="str">
        <f t="shared" si="25"/>
        <v/>
      </c>
      <c r="P51" s="82"/>
      <c r="Q51" s="82"/>
      <c r="R51" s="82"/>
      <c r="S51" s="82"/>
      <c r="T51" s="82">
        <f t="shared" si="19"/>
        <v>0</v>
      </c>
      <c r="U51" s="82">
        <f t="shared" si="20"/>
        <v>0</v>
      </c>
      <c r="V51" s="82">
        <f t="shared" si="21"/>
        <v>0</v>
      </c>
      <c r="W51" s="82">
        <f t="shared" si="22"/>
        <v>0</v>
      </c>
      <c r="X51" s="82">
        <f t="shared" si="23"/>
        <v>0</v>
      </c>
      <c r="Y51" s="82"/>
      <c r="Z51" s="27" t="str">
        <f t="shared" si="9"/>
        <v/>
      </c>
      <c r="AA51" s="87" t="str">
        <f t="shared" si="10"/>
        <v/>
      </c>
      <c r="AB51" s="59" t="str">
        <f t="shared" si="11"/>
        <v/>
      </c>
      <c r="AC51" s="82"/>
      <c r="AD51" s="82"/>
      <c r="AE51" s="82"/>
      <c r="AF51" s="82"/>
      <c r="AG51" s="82">
        <f t="shared" si="32"/>
        <v>0</v>
      </c>
      <c r="AH51" s="82">
        <f t="shared" si="26"/>
        <v>0</v>
      </c>
      <c r="AI51" s="82">
        <f t="shared" si="27"/>
        <v>0</v>
      </c>
      <c r="AJ51" s="82">
        <f t="shared" si="28"/>
        <v>0</v>
      </c>
      <c r="AK51" s="82">
        <f t="shared" si="29"/>
        <v>0</v>
      </c>
      <c r="AL51" s="82"/>
      <c r="AM51" s="27" t="str">
        <f t="shared" si="17"/>
        <v/>
      </c>
    </row>
    <row r="52" spans="1:39" ht="15" hidden="1" customHeight="1">
      <c r="A52" s="59"/>
      <c r="B52" s="87" t="str">
        <f t="shared" si="31"/>
        <v/>
      </c>
      <c r="C52" s="59" t="str">
        <f t="shared" si="1"/>
        <v/>
      </c>
      <c r="D52" s="60" t="str">
        <f t="shared" si="30"/>
        <v/>
      </c>
      <c r="E52" s="68"/>
      <c r="F52" s="68"/>
      <c r="G52" s="68"/>
      <c r="H52" s="68"/>
      <c r="I52" s="64"/>
      <c r="J52" s="64"/>
      <c r="K52" s="64"/>
      <c r="L52" s="64"/>
      <c r="M52" s="64"/>
      <c r="N52" s="64"/>
      <c r="O52" s="65" t="str">
        <f t="shared" si="25"/>
        <v/>
      </c>
      <c r="P52" s="82"/>
      <c r="Q52" s="82"/>
      <c r="R52" s="82"/>
      <c r="S52" s="82"/>
      <c r="T52" s="82">
        <f t="shared" si="19"/>
        <v>0</v>
      </c>
      <c r="U52" s="82">
        <f t="shared" si="20"/>
        <v>0</v>
      </c>
      <c r="V52" s="82">
        <f t="shared" si="21"/>
        <v>0</v>
      </c>
      <c r="W52" s="82">
        <f t="shared" si="22"/>
        <v>0</v>
      </c>
      <c r="X52" s="82">
        <f t="shared" si="23"/>
        <v>0</v>
      </c>
      <c r="Y52" s="82"/>
      <c r="Z52" s="27" t="str">
        <f t="shared" si="9"/>
        <v/>
      </c>
      <c r="AA52" s="87" t="str">
        <f t="shared" si="10"/>
        <v/>
      </c>
      <c r="AB52" s="59" t="str">
        <f t="shared" si="11"/>
        <v/>
      </c>
      <c r="AC52" s="82"/>
      <c r="AD52" s="82"/>
      <c r="AE52" s="82"/>
      <c r="AF52" s="82"/>
      <c r="AG52" s="82">
        <f t="shared" si="32"/>
        <v>0</v>
      </c>
      <c r="AH52" s="82">
        <f t="shared" si="26"/>
        <v>0</v>
      </c>
      <c r="AI52" s="82">
        <f t="shared" si="27"/>
        <v>0</v>
      </c>
      <c r="AJ52" s="82">
        <f t="shared" si="28"/>
        <v>0</v>
      </c>
      <c r="AK52" s="82">
        <f t="shared" si="29"/>
        <v>0</v>
      </c>
      <c r="AL52" s="82"/>
      <c r="AM52" s="27" t="str">
        <f t="shared" si="17"/>
        <v/>
      </c>
    </row>
    <row r="53" spans="1:39">
      <c r="E53" s="2"/>
      <c r="F53" s="2"/>
      <c r="G53" s="2"/>
      <c r="H53" s="2"/>
      <c r="I53" s="2"/>
      <c r="J53" s="2"/>
      <c r="K53" s="2"/>
      <c r="L53" s="2"/>
      <c r="M53" s="2"/>
      <c r="N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7" t="str">
        <f t="shared" si="17"/>
        <v/>
      </c>
    </row>
    <row r="54" spans="1:39">
      <c r="E54" s="2"/>
      <c r="F54" s="2"/>
      <c r="G54" s="2"/>
      <c r="H54" s="2"/>
      <c r="I54" s="2"/>
      <c r="J54" s="2"/>
      <c r="K54" s="2"/>
      <c r="L54" s="2"/>
      <c r="M54" s="2"/>
      <c r="N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7" t="str">
        <f t="shared" si="17"/>
        <v/>
      </c>
    </row>
    <row r="55" spans="1:39"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39">
      <c r="E57" s="2" t="s">
        <v>30</v>
      </c>
      <c r="F57" s="2"/>
      <c r="G57" s="2"/>
      <c r="H57" s="2">
        <f>COUNTA(E10:E52)</f>
        <v>11</v>
      </c>
      <c r="I57" s="2"/>
      <c r="J57" s="2"/>
      <c r="K57" s="2"/>
      <c r="L57" s="2"/>
      <c r="M57" s="2"/>
      <c r="N57" s="2"/>
    </row>
    <row r="58" spans="1:39">
      <c r="E58" s="2" t="s">
        <v>31</v>
      </c>
      <c r="F58" s="2"/>
      <c r="G58" s="2"/>
      <c r="H58" s="2">
        <f>IF(H57&lt;=5,3,IF(H57&lt;=7,4,IF(H57&lt;=14,5,IF(H57&lt;=29,6,8))))</f>
        <v>5</v>
      </c>
      <c r="I58" s="2"/>
      <c r="J58" s="2"/>
      <c r="K58" s="2"/>
      <c r="L58" s="2"/>
      <c r="M58" s="2"/>
      <c r="N58" s="2"/>
    </row>
  </sheetData>
  <sheetProtection selectLockedCells="1"/>
  <sortState ref="B10:AM14">
    <sortCondition ref="B10:B14"/>
  </sortState>
  <mergeCells count="12">
    <mergeCell ref="G6:H6"/>
    <mergeCell ref="I8:N8"/>
    <mergeCell ref="AA8:AB8"/>
    <mergeCell ref="AC8:AF8"/>
    <mergeCell ref="AA9:AB9"/>
    <mergeCell ref="P8:S8"/>
    <mergeCell ref="B2:F2"/>
    <mergeCell ref="G2:H2"/>
    <mergeCell ref="B3:F3"/>
    <mergeCell ref="G3:H3"/>
    <mergeCell ref="B4:F4"/>
    <mergeCell ref="G4:H4"/>
  </mergeCells>
  <conditionalFormatting sqref="D10:D52">
    <cfRule type="containsText" dxfId="5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>
    <oddHeader xml:space="preserve">&amp;R
</oddHeader>
    <oddFooter>&amp;L&amp;G&amp;C&amp;T &amp;D&amp;R&amp;G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G60"/>
  <sheetViews>
    <sheetView topLeftCell="B1" zoomScale="90" zoomScaleNormal="90" workbookViewId="0">
      <selection activeCell="F17" sqref="F17"/>
    </sheetView>
  </sheetViews>
  <sheetFormatPr baseColWidth="10" defaultRowHeight="12.75"/>
  <cols>
    <col min="1" max="1" width="3" style="2" hidden="1" customWidth="1"/>
    <col min="2" max="2" width="6.140625" style="2" customWidth="1"/>
    <col min="3" max="3" width="2.140625" style="2" customWidth="1"/>
    <col min="4" max="4" width="6.7109375" style="2" hidden="1" customWidth="1"/>
    <col min="5" max="5" width="20" style="6" customWidth="1"/>
    <col min="6" max="6" width="17.28515625" style="6" bestFit="1" customWidth="1"/>
    <col min="7" max="7" width="17.28515625" style="6" hidden="1" customWidth="1"/>
    <col min="8" max="8" width="30.140625" style="6" bestFit="1" customWidth="1"/>
    <col min="9" max="9" width="5.28515625" style="6" hidden="1" customWidth="1"/>
    <col min="10" max="14" width="5" style="6" hidden="1" customWidth="1"/>
    <col min="15" max="15" width="10.28515625" style="2" hidden="1" customWidth="1"/>
    <col min="16" max="19" width="7.85546875" customWidth="1"/>
    <col min="20" max="25" width="7.85546875" hidden="1" customWidth="1"/>
    <col min="26" max="26" width="4.85546875" customWidth="1"/>
    <col min="27" max="28" width="3.28515625" style="2" hidden="1" customWidth="1"/>
    <col min="29" max="32" width="7.85546875" customWidth="1"/>
    <col min="33" max="38" width="7.85546875" hidden="1" customWidth="1"/>
    <col min="39" max="39" width="4.85546875" customWidth="1"/>
  </cols>
  <sheetData>
    <row r="1" spans="1:189">
      <c r="E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189" ht="13.5" thickBot="1">
      <c r="B2" s="161" t="s">
        <v>4</v>
      </c>
      <c r="C2" s="161"/>
      <c r="D2" s="161"/>
      <c r="E2" s="161"/>
      <c r="F2" s="161"/>
      <c r="G2" s="162" t="s">
        <v>227</v>
      </c>
      <c r="H2" s="162"/>
      <c r="I2" s="2"/>
      <c r="J2" s="2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89" ht="13.5" thickBot="1">
      <c r="B3" s="161" t="s">
        <v>5</v>
      </c>
      <c r="C3" s="161"/>
      <c r="D3" s="161"/>
      <c r="E3" s="161"/>
      <c r="F3" s="161"/>
      <c r="G3" s="162" t="s">
        <v>228</v>
      </c>
      <c r="H3" s="16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9" ht="13.5" thickBot="1">
      <c r="B4" s="161" t="s">
        <v>6</v>
      </c>
      <c r="C4" s="161"/>
      <c r="D4" s="161"/>
      <c r="E4" s="161"/>
      <c r="F4" s="161"/>
      <c r="G4" s="163" t="s">
        <v>229</v>
      </c>
      <c r="H4" s="162"/>
      <c r="I4" s="2"/>
      <c r="J4" s="2"/>
      <c r="K4" s="2"/>
      <c r="L4" s="2"/>
      <c r="M4" s="2"/>
      <c r="N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189">
      <c r="E5" s="2"/>
      <c r="F5" s="2"/>
      <c r="G5" s="2"/>
      <c r="H5" s="2"/>
      <c r="I5" s="2"/>
      <c r="J5" s="2"/>
      <c r="K5" s="2"/>
      <c r="L5" s="2"/>
      <c r="M5" s="2"/>
      <c r="N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189" ht="13.5" thickBot="1">
      <c r="A6" s="83"/>
      <c r="B6" s="43" t="s">
        <v>7</v>
      </c>
      <c r="C6" s="43"/>
      <c r="D6" s="43"/>
      <c r="E6" s="84"/>
      <c r="F6" s="84"/>
      <c r="G6" s="162" t="s">
        <v>130</v>
      </c>
      <c r="H6" s="162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189" s="6" customFormat="1" ht="18">
      <c r="A7" s="7"/>
      <c r="B7" s="33"/>
      <c r="C7" s="33"/>
      <c r="D7" s="33"/>
      <c r="E7" s="35"/>
      <c r="F7" s="36"/>
      <c r="G7" s="36"/>
      <c r="H7" s="35"/>
      <c r="I7" s="35"/>
      <c r="J7" s="35"/>
      <c r="K7" s="35"/>
      <c r="L7" s="35"/>
      <c r="M7" s="35"/>
      <c r="N7" s="35"/>
      <c r="O7" s="33"/>
      <c r="P7" s="40"/>
      <c r="Q7" s="40"/>
      <c r="R7" s="40"/>
      <c r="S7" s="40"/>
      <c r="T7" s="40"/>
      <c r="U7" s="40"/>
      <c r="V7" s="40"/>
      <c r="W7" s="40"/>
      <c r="X7" s="40"/>
      <c r="Y7" s="40"/>
      <c r="Z7" s="1"/>
      <c r="AA7" s="33"/>
      <c r="AB7" s="33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1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s="2" customFormat="1">
      <c r="A8" s="45"/>
      <c r="B8" s="46"/>
      <c r="C8" s="46"/>
      <c r="D8" s="46"/>
      <c r="E8" s="46"/>
      <c r="F8" s="46"/>
      <c r="G8" s="46"/>
      <c r="H8" s="48"/>
      <c r="I8" s="168" t="s">
        <v>32</v>
      </c>
      <c r="J8" s="169"/>
      <c r="K8" s="169"/>
      <c r="L8" s="169"/>
      <c r="M8" s="169"/>
      <c r="N8" s="170"/>
      <c r="O8" s="50" t="s">
        <v>8</v>
      </c>
      <c r="P8" s="172" t="s">
        <v>248</v>
      </c>
      <c r="Q8" s="172"/>
      <c r="R8" s="172"/>
      <c r="S8" s="172"/>
      <c r="T8" s="85"/>
      <c r="U8" s="85"/>
      <c r="V8" s="85"/>
      <c r="W8" s="85"/>
      <c r="X8" s="85"/>
      <c r="Y8" s="85"/>
      <c r="Z8" s="1"/>
      <c r="AA8" s="171" t="s">
        <v>9</v>
      </c>
      <c r="AB8" s="171"/>
      <c r="AC8" s="172" t="s">
        <v>15</v>
      </c>
      <c r="AD8" s="172"/>
      <c r="AE8" s="172"/>
      <c r="AF8" s="172"/>
      <c r="AG8" s="85"/>
      <c r="AH8" s="85"/>
      <c r="AI8" s="85"/>
      <c r="AJ8" s="85"/>
      <c r="AK8" s="85"/>
      <c r="AL8" s="85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189" s="2" customFormat="1" ht="27" customHeight="1">
      <c r="A9" s="51" t="s">
        <v>2</v>
      </c>
      <c r="B9" s="58" t="s">
        <v>1</v>
      </c>
      <c r="C9" s="53"/>
      <c r="D9" s="53" t="s">
        <v>29</v>
      </c>
      <c r="E9" s="55" t="s">
        <v>45</v>
      </c>
      <c r="F9" s="56" t="s">
        <v>3</v>
      </c>
      <c r="G9" s="56" t="s">
        <v>33</v>
      </c>
      <c r="H9" s="56" t="s">
        <v>10</v>
      </c>
      <c r="I9" s="56">
        <v>1</v>
      </c>
      <c r="J9" s="56">
        <v>2</v>
      </c>
      <c r="K9" s="56">
        <v>3</v>
      </c>
      <c r="L9" s="56">
        <v>4</v>
      </c>
      <c r="M9" s="56">
        <v>5</v>
      </c>
      <c r="N9" s="56">
        <v>6</v>
      </c>
      <c r="O9" s="57" t="s">
        <v>11</v>
      </c>
      <c r="P9" s="81" t="s">
        <v>109</v>
      </c>
      <c r="Q9" s="81" t="s">
        <v>110</v>
      </c>
      <c r="R9" s="81" t="s">
        <v>111</v>
      </c>
      <c r="S9" s="81" t="s">
        <v>112</v>
      </c>
      <c r="T9" s="81" t="s">
        <v>113</v>
      </c>
      <c r="U9" s="81" t="s">
        <v>114</v>
      </c>
      <c r="V9" s="81" t="s">
        <v>115</v>
      </c>
      <c r="W9" s="81" t="s">
        <v>116</v>
      </c>
      <c r="X9" s="81"/>
      <c r="Y9" s="81"/>
      <c r="Z9" s="30" t="s">
        <v>20</v>
      </c>
      <c r="AA9" s="167"/>
      <c r="AB9" s="167"/>
      <c r="AC9" s="81" t="s">
        <v>109</v>
      </c>
      <c r="AD9" s="81" t="s">
        <v>110</v>
      </c>
      <c r="AE9" s="81" t="s">
        <v>111</v>
      </c>
      <c r="AF9" s="81" t="s">
        <v>112</v>
      </c>
      <c r="AG9" s="81" t="s">
        <v>113</v>
      </c>
      <c r="AH9" s="81" t="s">
        <v>114</v>
      </c>
      <c r="AI9" s="81" t="s">
        <v>115</v>
      </c>
      <c r="AJ9" s="81" t="s">
        <v>116</v>
      </c>
      <c r="AK9" s="81"/>
      <c r="AL9" s="81"/>
      <c r="AM9" s="30" t="s">
        <v>20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89" ht="15" customHeight="1">
      <c r="A10" s="59" t="e">
        <f>IF(#REF!&gt;0,ROW()-3,"")</f>
        <v>#REF!</v>
      </c>
      <c r="B10" s="87">
        <f>IF(AM10="",Z10,AM10)</f>
        <v>1</v>
      </c>
      <c r="C10" s="59" t="str">
        <f>IF(B10="","",IF(COUNTIF($B$10:$B$106,B10)&gt;1, "=", ""))</f>
        <v/>
      </c>
      <c r="D10" s="60" t="str">
        <f>IF(Z10&lt;=H$60,"FINALE","")</f>
        <v>FINALE</v>
      </c>
      <c r="E10" s="126" t="s">
        <v>82</v>
      </c>
      <c r="F10" s="128" t="s">
        <v>83</v>
      </c>
      <c r="G10" s="128"/>
      <c r="H10" s="127" t="s">
        <v>56</v>
      </c>
      <c r="I10" s="64"/>
      <c r="J10" s="64"/>
      <c r="K10" s="64"/>
      <c r="L10" s="64"/>
      <c r="M10" s="64"/>
      <c r="N10" s="64"/>
      <c r="O10" s="65" t="str">
        <f>IF(SUM(I10:N10)=0,"",SUM(I10:N10))</f>
        <v/>
      </c>
      <c r="P10" s="82">
        <v>3</v>
      </c>
      <c r="Q10" s="82">
        <v>3</v>
      </c>
      <c r="R10" s="82">
        <v>4</v>
      </c>
      <c r="S10" s="82">
        <v>7</v>
      </c>
      <c r="T10" s="82">
        <f>IF(P10="",0,P10*10000)</f>
        <v>30000</v>
      </c>
      <c r="U10" s="82">
        <f>IF(Q10="",0,Q10*100)</f>
        <v>300</v>
      </c>
      <c r="V10" s="82">
        <f>IF(R10="",0,R10*10)</f>
        <v>40</v>
      </c>
      <c r="W10" s="82">
        <f>IF(S10="",0,S10*1)</f>
        <v>7</v>
      </c>
      <c r="X10" s="82">
        <f>T10-U10+V10-W10</f>
        <v>29733</v>
      </c>
      <c r="Y10" s="82"/>
      <c r="Z10" s="27">
        <f>IF(X10=0,"",RANK(X10,X$10:X$31,0))</f>
        <v>2</v>
      </c>
      <c r="AA10" s="87" t="str">
        <f>IF(O10="", "", RANK(O10,$O$10:$O$107,0))</f>
        <v/>
      </c>
      <c r="AB10" s="59" t="str">
        <f>IF(AA10="","",IF(COUNTIF($AA$10:$AA$107,AA10)&gt;1, "=", ""))</f>
        <v/>
      </c>
      <c r="AC10" s="82">
        <v>3</v>
      </c>
      <c r="AD10" s="82">
        <v>5</v>
      </c>
      <c r="AE10" s="82">
        <v>4</v>
      </c>
      <c r="AF10" s="82">
        <v>4</v>
      </c>
      <c r="AG10" s="82">
        <f>IF(AC10="",0,AD10*10000)</f>
        <v>50000</v>
      </c>
      <c r="AH10" s="82">
        <f>IF(AD10="",0,AD10*100)</f>
        <v>500</v>
      </c>
      <c r="AI10" s="82">
        <f>IF(AE10="",0,AE10*10)</f>
        <v>40</v>
      </c>
      <c r="AJ10" s="82">
        <f>IF(AF10="",0,AF10*1)</f>
        <v>4</v>
      </c>
      <c r="AK10" s="82">
        <f>AG10-AH10+AI10-AJ10</f>
        <v>49536</v>
      </c>
      <c r="AL10" s="82"/>
      <c r="AM10" s="27">
        <v>1</v>
      </c>
    </row>
    <row r="11" spans="1:189" ht="15" customHeight="1">
      <c r="A11" s="59" t="e">
        <f>IF(#REF!&gt;0,ROW()-3,"")</f>
        <v>#REF!</v>
      </c>
      <c r="B11" s="87">
        <f>IF(AM11="",Z11,AM11)</f>
        <v>2</v>
      </c>
      <c r="C11" s="59" t="str">
        <f>IF(B11="","",IF(COUNTIF($B$10:$B$106,B11)&gt;1, "=", ""))</f>
        <v/>
      </c>
      <c r="D11" s="60" t="str">
        <f>IF(Z11&lt;=H$60,"FINALE","")</f>
        <v>FINALE</v>
      </c>
      <c r="E11" s="133" t="s">
        <v>212</v>
      </c>
      <c r="F11" s="133" t="s">
        <v>186</v>
      </c>
      <c r="G11" s="133"/>
      <c r="H11" s="127" t="s">
        <v>61</v>
      </c>
      <c r="I11" s="64"/>
      <c r="J11" s="64"/>
      <c r="K11" s="64"/>
      <c r="L11" s="64"/>
      <c r="M11" s="64"/>
      <c r="N11" s="64"/>
      <c r="O11" s="65" t="str">
        <f>IF(SUM(I11:N11)=0,"",SUM(I11:N11))</f>
        <v/>
      </c>
      <c r="P11" s="82">
        <v>1</v>
      </c>
      <c r="Q11" s="82">
        <v>1</v>
      </c>
      <c r="R11" s="82">
        <v>4</v>
      </c>
      <c r="S11" s="82">
        <v>10</v>
      </c>
      <c r="T11" s="82">
        <f>IF(P11="",0,P11*10000)</f>
        <v>10000</v>
      </c>
      <c r="U11" s="82">
        <f>IF(Q11="",0,Q11*100)</f>
        <v>100</v>
      </c>
      <c r="V11" s="82">
        <f>IF(R11="",0,R11*10)</f>
        <v>40</v>
      </c>
      <c r="W11" s="82">
        <f>IF(S11="",0,S11*1)</f>
        <v>10</v>
      </c>
      <c r="X11" s="82">
        <f>T11-U11+V11-W11</f>
        <v>9930</v>
      </c>
      <c r="Y11" s="82"/>
      <c r="Z11" s="27">
        <f>IF(X11=0,"",RANK(X11,X$10:X$31,0))</f>
        <v>4</v>
      </c>
      <c r="AA11" s="87" t="str">
        <f>IF(O11="", "", RANK(O11,$O$10:$O$107,0))</f>
        <v/>
      </c>
      <c r="AB11" s="59" t="str">
        <f>IF(AA11="","",IF(COUNTIF($AA$10:$AA$107,AA11)&gt;1, "=", ""))</f>
        <v/>
      </c>
      <c r="AC11" s="82">
        <v>2</v>
      </c>
      <c r="AD11" s="82">
        <v>2</v>
      </c>
      <c r="AE11" s="82">
        <v>4</v>
      </c>
      <c r="AF11" s="82">
        <v>6</v>
      </c>
      <c r="AG11" s="82">
        <f>IF(AC11="",0,AD11*10000)</f>
        <v>20000</v>
      </c>
      <c r="AH11" s="82">
        <f>IF(AD11="",0,AD11*100)</f>
        <v>200</v>
      </c>
      <c r="AI11" s="82">
        <f>IF(AE11="",0,AE11*10)</f>
        <v>40</v>
      </c>
      <c r="AJ11" s="82">
        <f>IF(AF11="",0,AF11*1)</f>
        <v>6</v>
      </c>
      <c r="AK11" s="82">
        <f>AG11-AH11+AI11-AJ11</f>
        <v>19834</v>
      </c>
      <c r="AL11" s="82"/>
      <c r="AM11" s="27">
        <v>2</v>
      </c>
    </row>
    <row r="12" spans="1:189" ht="15" customHeight="1">
      <c r="A12" s="59" t="e">
        <f>IF(#REF!&gt;0,ROW()-3,"")</f>
        <v>#REF!</v>
      </c>
      <c r="B12" s="87">
        <f>IF(AM12="",Z12,AM12)</f>
        <v>3</v>
      </c>
      <c r="C12" s="59" t="str">
        <f>IF(B12="","",IF(COUNTIF($B$10:$B$106,B12)&gt;1, "=", ""))</f>
        <v/>
      </c>
      <c r="D12" s="60" t="str">
        <f>IF(Z12&lt;=H$60,"FINALE","")</f>
        <v>FINALE</v>
      </c>
      <c r="E12" s="128" t="s">
        <v>62</v>
      </c>
      <c r="F12" s="128" t="s">
        <v>86</v>
      </c>
      <c r="G12" s="128"/>
      <c r="H12" s="127" t="s">
        <v>81</v>
      </c>
      <c r="I12" s="64"/>
      <c r="J12" s="64"/>
      <c r="K12" s="64"/>
      <c r="L12" s="64"/>
      <c r="M12" s="64"/>
      <c r="N12" s="64"/>
      <c r="O12" s="65" t="str">
        <f>IF(SUM(I12:N12)=0,"",SUM(I12:N12))</f>
        <v/>
      </c>
      <c r="P12" s="82">
        <v>4</v>
      </c>
      <c r="Q12" s="82">
        <v>6</v>
      </c>
      <c r="R12" s="82">
        <v>4</v>
      </c>
      <c r="S12" s="82">
        <v>5</v>
      </c>
      <c r="T12" s="82">
        <f>IF(P12="",0,P12*10000)</f>
        <v>40000</v>
      </c>
      <c r="U12" s="82">
        <f>IF(Q12="",0,Q12*100)</f>
        <v>600</v>
      </c>
      <c r="V12" s="82">
        <f>IF(R12="",0,R12*10)</f>
        <v>40</v>
      </c>
      <c r="W12" s="82">
        <f>IF(S12="",0,S12*1)</f>
        <v>5</v>
      </c>
      <c r="X12" s="82">
        <f>T12-U12+V12-W12</f>
        <v>39435</v>
      </c>
      <c r="Y12" s="82"/>
      <c r="Z12" s="27">
        <f>IF(X12=0,"",RANK(X12,X$10:X$31,0))</f>
        <v>1</v>
      </c>
      <c r="AA12" s="87" t="str">
        <f>IF(O12="", "", RANK(O12,$O$10:$O$107,0))</f>
        <v/>
      </c>
      <c r="AB12" s="59" t="str">
        <f>IF(AA12="","",IF(COUNTIF($AA$10:$AA$107,AA12)&gt;1, "=", ""))</f>
        <v/>
      </c>
      <c r="AC12" s="82">
        <v>2</v>
      </c>
      <c r="AD12" s="82">
        <v>3</v>
      </c>
      <c r="AE12" s="82">
        <v>4</v>
      </c>
      <c r="AF12" s="82">
        <v>6</v>
      </c>
      <c r="AG12" s="82">
        <f>IF(AC12="",0,AD12*10000)</f>
        <v>30000</v>
      </c>
      <c r="AH12" s="82">
        <f>IF(AD12="",0,AD12*100)</f>
        <v>300</v>
      </c>
      <c r="AI12" s="82">
        <f>IF(AE12="",0,AE12*10)</f>
        <v>40</v>
      </c>
      <c r="AJ12" s="82">
        <f>IF(AF12="",0,AF12*1)</f>
        <v>6</v>
      </c>
      <c r="AK12" s="82">
        <f>AG12-AH12+AI12-AJ12</f>
        <v>29734</v>
      </c>
      <c r="AL12" s="82"/>
      <c r="AM12" s="27">
        <v>3</v>
      </c>
    </row>
    <row r="13" spans="1:189" ht="15" customHeight="1">
      <c r="A13" s="59" t="e">
        <f>IF(#REF!&gt;0,ROW()-3,"")</f>
        <v>#REF!</v>
      </c>
      <c r="B13" s="87">
        <f>IF(AM13="",Z13,AM13)</f>
        <v>4</v>
      </c>
      <c r="C13" s="59" t="str">
        <f>IF(B13="","",IF(COUNTIF($B$10:$B$106,B13)&gt;1, "=", ""))</f>
        <v/>
      </c>
      <c r="D13" s="60" t="str">
        <f>IF(Z13&lt;=H$60,"FINALE","")</f>
        <v>FINALE</v>
      </c>
      <c r="E13" s="126" t="s">
        <v>89</v>
      </c>
      <c r="F13" s="128" t="s">
        <v>90</v>
      </c>
      <c r="G13" s="128"/>
      <c r="H13" s="127"/>
      <c r="I13" s="64"/>
      <c r="J13" s="64"/>
      <c r="K13" s="64"/>
      <c r="L13" s="64"/>
      <c r="M13" s="64"/>
      <c r="N13" s="64"/>
      <c r="O13" s="65" t="str">
        <f>IF(SUM(I13:N13)=0,"",SUM(I13:N13))</f>
        <v/>
      </c>
      <c r="P13" s="82">
        <v>2</v>
      </c>
      <c r="Q13" s="82">
        <v>5</v>
      </c>
      <c r="R13" s="82">
        <v>3</v>
      </c>
      <c r="S13" s="82">
        <v>3</v>
      </c>
      <c r="T13" s="82">
        <f>IF(P13="",0,P13*10000)</f>
        <v>20000</v>
      </c>
      <c r="U13" s="82">
        <f>IF(Q13="",0,Q13*100)</f>
        <v>500</v>
      </c>
      <c r="V13" s="82">
        <f>IF(R13="",0,R13*10)</f>
        <v>30</v>
      </c>
      <c r="W13" s="82">
        <f>IF(S13="",0,S13*1)</f>
        <v>3</v>
      </c>
      <c r="X13" s="82">
        <f>T13-U13+V13-W13</f>
        <v>19527</v>
      </c>
      <c r="Y13" s="82"/>
      <c r="Z13" s="27">
        <f>IF(X13=0,"",RANK(X13,X$10:X$31,0))</f>
        <v>3</v>
      </c>
      <c r="AA13" s="87" t="str">
        <f>IF(O13="", "", RANK(O13,$O$10:$O$107,0))</f>
        <v/>
      </c>
      <c r="AB13" s="59" t="str">
        <f>IF(AA13="","",IF(COUNTIF($AA$10:$AA$107,AA13)&gt;1, "=", ""))</f>
        <v/>
      </c>
      <c r="AC13" s="82">
        <v>2</v>
      </c>
      <c r="AD13" s="82">
        <v>4</v>
      </c>
      <c r="AE13" s="82">
        <v>4</v>
      </c>
      <c r="AF13" s="82">
        <v>9</v>
      </c>
      <c r="AG13" s="82">
        <f>IF(AC13="",0,AD13*10000)</f>
        <v>40000</v>
      </c>
      <c r="AH13" s="82">
        <f>IF(AD13="",0,AD13*100)</f>
        <v>400</v>
      </c>
      <c r="AI13" s="82">
        <f>IF(AE13="",0,AE13*10)</f>
        <v>40</v>
      </c>
      <c r="AJ13" s="82">
        <f>IF(AF13="",0,AF13*1)</f>
        <v>9</v>
      </c>
      <c r="AK13" s="82">
        <f>AG13-AH13+AI13-AJ13</f>
        <v>39631</v>
      </c>
      <c r="AL13" s="82"/>
      <c r="AM13" s="27">
        <v>4</v>
      </c>
    </row>
    <row r="14" spans="1:189" ht="15" customHeight="1">
      <c r="A14" s="59" t="e">
        <f>IF(#REF!&gt;0,ROW()-3,"")</f>
        <v>#REF!</v>
      </c>
      <c r="B14" s="87">
        <f>IF(AM14="",Z14,AM14)</f>
        <v>5</v>
      </c>
      <c r="C14" s="59" t="str">
        <f>IF(B14="","",IF(COUNTIF($B$10:$B$106,B14)&gt;1, "=", ""))</f>
        <v/>
      </c>
      <c r="D14" s="60" t="str">
        <f>IF(Z14&lt;=H$60,"FINALE","")</f>
        <v>FINALE</v>
      </c>
      <c r="E14" s="126" t="s">
        <v>34</v>
      </c>
      <c r="F14" s="128" t="s">
        <v>265</v>
      </c>
      <c r="G14" s="128"/>
      <c r="H14" s="127" t="s">
        <v>36</v>
      </c>
      <c r="I14" s="64"/>
      <c r="J14" s="64"/>
      <c r="K14" s="64"/>
      <c r="L14" s="64"/>
      <c r="M14" s="64"/>
      <c r="N14" s="64"/>
      <c r="O14" s="65" t="str">
        <f>IF(SUM(I14:N14)=0,"",SUM(I14:N14))</f>
        <v/>
      </c>
      <c r="P14" s="82">
        <v>1</v>
      </c>
      <c r="Q14" s="82">
        <v>1</v>
      </c>
      <c r="R14" s="82">
        <v>3</v>
      </c>
      <c r="S14" s="82">
        <v>3</v>
      </c>
      <c r="T14" s="82">
        <f>IF(P14="",0,P14*10000)</f>
        <v>10000</v>
      </c>
      <c r="U14" s="82">
        <f>IF(Q14="",0,Q14*100)</f>
        <v>100</v>
      </c>
      <c r="V14" s="82">
        <f>IF(R14="",0,R14*10)</f>
        <v>30</v>
      </c>
      <c r="W14" s="82">
        <f>IF(S14="",0,S14*1)</f>
        <v>3</v>
      </c>
      <c r="X14" s="82">
        <f>T14-U14+V14-W14</f>
        <v>9927</v>
      </c>
      <c r="Y14" s="82"/>
      <c r="Z14" s="27">
        <f>IF(X14=0,"",RANK(X14,X$10:X$31,0))</f>
        <v>5</v>
      </c>
      <c r="AA14" s="87" t="str">
        <f>IF(O14="", "", RANK(O14,$O$10:$O$107,0))</f>
        <v/>
      </c>
      <c r="AB14" s="59" t="str">
        <f>IF(AA14="","",IF(COUNTIF($AA$10:$AA$107,AA14)&gt;1, "=", ""))</f>
        <v/>
      </c>
      <c r="AC14" s="82">
        <v>2</v>
      </c>
      <c r="AD14" s="82">
        <v>5</v>
      </c>
      <c r="AE14" s="82">
        <v>3</v>
      </c>
      <c r="AF14" s="82">
        <v>3</v>
      </c>
      <c r="AG14" s="82">
        <f>IF(AC14="",0,AD14*10000)</f>
        <v>50000</v>
      </c>
      <c r="AH14" s="82">
        <f>IF(AD14="",0,AD14*100)</f>
        <v>500</v>
      </c>
      <c r="AI14" s="82">
        <f>IF(AE14="",0,AE14*10)</f>
        <v>30</v>
      </c>
      <c r="AJ14" s="82">
        <f>IF(AF14="",0,AF14*1)</f>
        <v>3</v>
      </c>
      <c r="AK14" s="82">
        <f>AG14-AH14+AI14-AJ14</f>
        <v>49527</v>
      </c>
      <c r="AL14" s="82"/>
      <c r="AM14" s="27">
        <v>5</v>
      </c>
    </row>
    <row r="15" spans="1:189" ht="15" customHeight="1">
      <c r="A15" s="59" t="e">
        <f>IF(#REF!&gt;0,ROW()-3,"")</f>
        <v>#REF!</v>
      </c>
      <c r="B15" s="87">
        <f t="shared" ref="B11:B38" si="0">IF(AM15="",Z15,AM15)</f>
        <v>6</v>
      </c>
      <c r="C15" s="59" t="str">
        <f t="shared" ref="C10:C18" si="1">IF(B15="","",IF(COUNTIF($B$10:$B$106,B15)&gt;1, "=", ""))</f>
        <v/>
      </c>
      <c r="D15" s="60" t="str">
        <f t="shared" ref="D10:D18" si="2">IF(Z15&lt;=H$60,"FINALE","")</f>
        <v/>
      </c>
      <c r="E15" s="126" t="s">
        <v>87</v>
      </c>
      <c r="F15" s="128" t="s">
        <v>88</v>
      </c>
      <c r="G15" s="128"/>
      <c r="H15" s="127" t="s">
        <v>42</v>
      </c>
      <c r="I15" s="64"/>
      <c r="J15" s="64"/>
      <c r="K15" s="64"/>
      <c r="L15" s="64"/>
      <c r="M15" s="64"/>
      <c r="N15" s="64"/>
      <c r="O15" s="65" t="str">
        <f t="shared" ref="O10:O18" si="3">IF(SUM(I15:N15)=0,"",SUM(I15:N15))</f>
        <v/>
      </c>
      <c r="P15" s="82">
        <v>1</v>
      </c>
      <c r="Q15" s="82">
        <v>1</v>
      </c>
      <c r="R15" s="82">
        <v>3</v>
      </c>
      <c r="S15" s="82">
        <v>7</v>
      </c>
      <c r="T15" s="82">
        <f t="shared" ref="T10:T18" si="4">IF(P15="",0,P15*10000)</f>
        <v>10000</v>
      </c>
      <c r="U15" s="82">
        <f t="shared" ref="U10:U18" si="5">IF(Q15="",0,Q15*100)</f>
        <v>100</v>
      </c>
      <c r="V15" s="82">
        <f t="shared" ref="V10:V18" si="6">IF(R15="",0,R15*10)</f>
        <v>30</v>
      </c>
      <c r="W15" s="82">
        <f t="shared" ref="W10:W18" si="7">IF(S15="",0,S15*1)</f>
        <v>7</v>
      </c>
      <c r="X15" s="82">
        <f t="shared" ref="X10:X18" si="8">T15-U15+V15-W15</f>
        <v>9923</v>
      </c>
      <c r="Y15" s="82"/>
      <c r="Z15" s="27">
        <f t="shared" ref="Z10:Z18" si="9">IF(X15=0,"",RANK(X15,X$10:X$31,0))</f>
        <v>6</v>
      </c>
      <c r="AA15" s="87" t="str">
        <f t="shared" ref="AA10:AA18" si="10">IF(O15="", "", RANK(O15,$O$10:$O$107,0))</f>
        <v/>
      </c>
      <c r="AB15" s="59" t="str">
        <f t="shared" ref="AB10:AB18" si="11">IF(AA15="","",IF(COUNTIF($AA$10:$AA$107,AA15)&gt;1, "=", ""))</f>
        <v/>
      </c>
      <c r="AC15" s="82"/>
      <c r="AD15" s="82"/>
      <c r="AE15" s="82"/>
      <c r="AF15" s="82"/>
      <c r="AG15" s="82">
        <f t="shared" ref="AG11:AG38" si="12">IF(AC15="",0,AD15*10000)</f>
        <v>0</v>
      </c>
      <c r="AH15" s="82">
        <f t="shared" ref="AH10:AH18" si="13">IF(AD15="",0,AD15*100)</f>
        <v>0</v>
      </c>
      <c r="AI15" s="82">
        <f t="shared" ref="AI10:AI18" si="14">IF(AE15="",0,AE15*10)</f>
        <v>0</v>
      </c>
      <c r="AJ15" s="82">
        <f t="shared" ref="AJ10:AJ18" si="15">IF(AF15="",0,AF15*1)</f>
        <v>0</v>
      </c>
      <c r="AK15" s="82">
        <f t="shared" ref="AK10:AK18" si="16">AG15-AH15+AI15-AJ15</f>
        <v>0</v>
      </c>
      <c r="AL15" s="82"/>
      <c r="AM15" s="27" t="str">
        <f t="shared" ref="AM11:AM54" si="17">IF(AK15=0,"",RANK(AK15,AK$10:AK$30,AL105))</f>
        <v/>
      </c>
    </row>
    <row r="16" spans="1:189" ht="15" customHeight="1">
      <c r="A16" s="59" t="e">
        <f>IF(#REF!&gt;0,ROW()-3,"")</f>
        <v>#REF!</v>
      </c>
      <c r="B16" s="87">
        <f t="shared" si="0"/>
        <v>7</v>
      </c>
      <c r="C16" s="59" t="str">
        <f t="shared" si="1"/>
        <v/>
      </c>
      <c r="D16" s="60" t="str">
        <f t="shared" si="2"/>
        <v/>
      </c>
      <c r="E16" s="69" t="s">
        <v>210</v>
      </c>
      <c r="F16" s="69" t="s">
        <v>211</v>
      </c>
      <c r="G16" s="70"/>
      <c r="H16" s="70" t="s">
        <v>42</v>
      </c>
      <c r="I16" s="64"/>
      <c r="J16" s="64"/>
      <c r="K16" s="64"/>
      <c r="L16" s="64"/>
      <c r="M16" s="64"/>
      <c r="N16" s="64"/>
      <c r="O16" s="65" t="str">
        <f t="shared" si="3"/>
        <v/>
      </c>
      <c r="P16" s="82">
        <v>0</v>
      </c>
      <c r="Q16" s="82">
        <v>0</v>
      </c>
      <c r="R16" s="82">
        <v>3</v>
      </c>
      <c r="S16" s="82">
        <v>6</v>
      </c>
      <c r="T16" s="82">
        <f t="shared" si="4"/>
        <v>0</v>
      </c>
      <c r="U16" s="82">
        <f t="shared" si="5"/>
        <v>0</v>
      </c>
      <c r="V16" s="82">
        <f t="shared" si="6"/>
        <v>30</v>
      </c>
      <c r="W16" s="82">
        <f t="shared" si="7"/>
        <v>6</v>
      </c>
      <c r="X16" s="82">
        <f t="shared" si="8"/>
        <v>24</v>
      </c>
      <c r="Y16" s="82"/>
      <c r="Z16" s="27">
        <f t="shared" si="9"/>
        <v>7</v>
      </c>
      <c r="AA16" s="87" t="str">
        <f t="shared" si="10"/>
        <v/>
      </c>
      <c r="AB16" s="59" t="str">
        <f t="shared" si="11"/>
        <v/>
      </c>
      <c r="AC16" s="82"/>
      <c r="AD16" s="82"/>
      <c r="AE16" s="82"/>
      <c r="AF16" s="82"/>
      <c r="AG16" s="82">
        <f t="shared" si="12"/>
        <v>0</v>
      </c>
      <c r="AH16" s="82">
        <f t="shared" si="13"/>
        <v>0</v>
      </c>
      <c r="AI16" s="82">
        <f t="shared" si="14"/>
        <v>0</v>
      </c>
      <c r="AJ16" s="82">
        <f t="shared" si="15"/>
        <v>0</v>
      </c>
      <c r="AK16" s="82">
        <f t="shared" si="16"/>
        <v>0</v>
      </c>
      <c r="AL16" s="82"/>
      <c r="AM16" s="27" t="str">
        <f t="shared" si="17"/>
        <v/>
      </c>
    </row>
    <row r="17" spans="1:39" ht="15" customHeight="1">
      <c r="A17" s="59" t="e">
        <f>IF(#REF!&gt;0,ROW()-3,"")</f>
        <v>#REF!</v>
      </c>
      <c r="B17" s="87">
        <f t="shared" si="0"/>
        <v>8</v>
      </c>
      <c r="C17" s="59" t="str">
        <f t="shared" si="1"/>
        <v/>
      </c>
      <c r="D17" s="60" t="str">
        <f t="shared" si="2"/>
        <v/>
      </c>
      <c r="E17" s="69" t="s">
        <v>266</v>
      </c>
      <c r="F17" s="69" t="s">
        <v>213</v>
      </c>
      <c r="G17" s="70"/>
      <c r="H17" s="70" t="s">
        <v>48</v>
      </c>
      <c r="I17" s="64"/>
      <c r="J17" s="64"/>
      <c r="K17" s="64"/>
      <c r="L17" s="64"/>
      <c r="M17" s="64"/>
      <c r="N17" s="64"/>
      <c r="O17" s="65" t="str">
        <f t="shared" si="3"/>
        <v/>
      </c>
      <c r="P17" s="82">
        <v>0</v>
      </c>
      <c r="Q17" s="82">
        <v>0</v>
      </c>
      <c r="R17" s="82">
        <v>2</v>
      </c>
      <c r="S17" s="82">
        <v>4</v>
      </c>
      <c r="T17" s="82">
        <f t="shared" si="4"/>
        <v>0</v>
      </c>
      <c r="U17" s="82">
        <f t="shared" si="5"/>
        <v>0</v>
      </c>
      <c r="V17" s="82">
        <f t="shared" si="6"/>
        <v>20</v>
      </c>
      <c r="W17" s="82">
        <f t="shared" si="7"/>
        <v>4</v>
      </c>
      <c r="X17" s="82">
        <f t="shared" si="8"/>
        <v>16</v>
      </c>
      <c r="Y17" s="82"/>
      <c r="Z17" s="27">
        <f t="shared" si="9"/>
        <v>8</v>
      </c>
      <c r="AA17" s="87" t="str">
        <f t="shared" si="10"/>
        <v/>
      </c>
      <c r="AB17" s="59" t="str">
        <f t="shared" si="11"/>
        <v/>
      </c>
      <c r="AC17" s="82"/>
      <c r="AD17" s="82"/>
      <c r="AE17" s="82"/>
      <c r="AF17" s="82"/>
      <c r="AG17" s="82">
        <f t="shared" si="12"/>
        <v>0</v>
      </c>
      <c r="AH17" s="82">
        <f t="shared" si="13"/>
        <v>0</v>
      </c>
      <c r="AI17" s="82">
        <f t="shared" si="14"/>
        <v>0</v>
      </c>
      <c r="AJ17" s="82">
        <f t="shared" si="15"/>
        <v>0</v>
      </c>
      <c r="AK17" s="82">
        <f t="shared" si="16"/>
        <v>0</v>
      </c>
      <c r="AL17" s="82"/>
      <c r="AM17" s="27" t="str">
        <f t="shared" si="17"/>
        <v/>
      </c>
    </row>
    <row r="18" spans="1:39" ht="15" customHeight="1">
      <c r="A18" s="59" t="e">
        <f>IF(#REF!&gt;0,ROW()-3,"")</f>
        <v>#REF!</v>
      </c>
      <c r="B18" s="87">
        <f t="shared" si="0"/>
        <v>9</v>
      </c>
      <c r="C18" s="59" t="str">
        <f t="shared" si="1"/>
        <v/>
      </c>
      <c r="D18" s="60" t="str">
        <f t="shared" si="2"/>
        <v/>
      </c>
      <c r="E18" s="126" t="s">
        <v>264</v>
      </c>
      <c r="F18" s="128" t="s">
        <v>225</v>
      </c>
      <c r="G18" s="128"/>
      <c r="H18" s="127"/>
      <c r="I18" s="64"/>
      <c r="J18" s="64"/>
      <c r="K18" s="64"/>
      <c r="L18" s="64"/>
      <c r="M18" s="64"/>
      <c r="N18" s="64"/>
      <c r="O18" s="65" t="str">
        <f t="shared" si="3"/>
        <v/>
      </c>
      <c r="P18" s="82">
        <v>0</v>
      </c>
      <c r="Q18" s="82">
        <v>0</v>
      </c>
      <c r="R18" s="82">
        <v>1</v>
      </c>
      <c r="S18" s="82">
        <v>6</v>
      </c>
      <c r="T18" s="82">
        <f t="shared" si="4"/>
        <v>0</v>
      </c>
      <c r="U18" s="82">
        <f t="shared" si="5"/>
        <v>0</v>
      </c>
      <c r="V18" s="82">
        <f t="shared" si="6"/>
        <v>10</v>
      </c>
      <c r="W18" s="82">
        <f t="shared" si="7"/>
        <v>6</v>
      </c>
      <c r="X18" s="82">
        <f t="shared" si="8"/>
        <v>4</v>
      </c>
      <c r="Y18" s="82"/>
      <c r="Z18" s="27">
        <f t="shared" si="9"/>
        <v>9</v>
      </c>
      <c r="AA18" s="87" t="str">
        <f t="shared" si="10"/>
        <v/>
      </c>
      <c r="AB18" s="59" t="str">
        <f t="shared" si="11"/>
        <v/>
      </c>
      <c r="AC18" s="82"/>
      <c r="AD18" s="82"/>
      <c r="AE18" s="82"/>
      <c r="AF18" s="82"/>
      <c r="AG18" s="82">
        <f t="shared" si="12"/>
        <v>0</v>
      </c>
      <c r="AH18" s="82">
        <f t="shared" si="13"/>
        <v>0</v>
      </c>
      <c r="AI18" s="82">
        <f t="shared" si="14"/>
        <v>0</v>
      </c>
      <c r="AJ18" s="82">
        <f t="shared" si="15"/>
        <v>0</v>
      </c>
      <c r="AK18" s="82">
        <f t="shared" si="16"/>
        <v>0</v>
      </c>
      <c r="AL18" s="82"/>
      <c r="AM18" s="27" t="str">
        <f t="shared" si="17"/>
        <v/>
      </c>
    </row>
    <row r="19" spans="1:39" ht="15" customHeight="1">
      <c r="A19" s="59" t="e">
        <f>IF(#REF!&gt;0,ROW()-3,"")</f>
        <v>#REF!</v>
      </c>
      <c r="B19" s="87" t="str">
        <f t="shared" si="0"/>
        <v/>
      </c>
      <c r="C19" s="59" t="str">
        <f t="shared" ref="C19" si="18">IF(B19="","",IF(COUNTIF($B$10:$B$106,B19)&gt;1, "=", ""))</f>
        <v/>
      </c>
      <c r="D19" s="60" t="str">
        <f t="shared" ref="D19" si="19">IF(AA19&lt;=H$60,"FINALE","")</f>
        <v/>
      </c>
      <c r="E19" s="130"/>
      <c r="F19" s="130"/>
      <c r="G19" s="130"/>
      <c r="H19" s="129"/>
      <c r="I19" s="64"/>
      <c r="J19" s="64"/>
      <c r="K19" s="64"/>
      <c r="L19" s="64"/>
      <c r="M19" s="64"/>
      <c r="N19" s="64"/>
      <c r="O19" s="65" t="str">
        <f t="shared" ref="O19" si="20">IF(SUM(I19:N19)=0,"",SUM(I19:N19))</f>
        <v/>
      </c>
      <c r="P19" s="82"/>
      <c r="Q19" s="82"/>
      <c r="R19" s="82"/>
      <c r="S19" s="82"/>
      <c r="T19" s="82">
        <f t="shared" ref="T19:T54" si="21">IF(P19="",0,P19*10000)</f>
        <v>0</v>
      </c>
      <c r="U19" s="82">
        <f t="shared" ref="U19:U54" si="22">IF(Q19="",0,Q19*100)</f>
        <v>0</v>
      </c>
      <c r="V19" s="82">
        <f t="shared" ref="V19:V54" si="23">IF(R19="",0,R19*10)</f>
        <v>0</v>
      </c>
      <c r="W19" s="82">
        <f t="shared" ref="W19:W54" si="24">IF(S19="",0,S19*1)</f>
        <v>0</v>
      </c>
      <c r="X19" s="82">
        <f t="shared" ref="X19:X54" si="25">T19-U19+V19-W19</f>
        <v>0</v>
      </c>
      <c r="Y19" s="82"/>
      <c r="Z19" s="27" t="str">
        <f t="shared" ref="Z19:Z54" si="26">IF(X19=0,"",RANK(X19,X$10:X$31,0))</f>
        <v/>
      </c>
      <c r="AA19" s="87" t="str">
        <f t="shared" ref="AA19" si="27">IF(O19="", "", RANK(O19,$O$10:$O$107,0))</f>
        <v/>
      </c>
      <c r="AB19" s="59" t="str">
        <f t="shared" ref="AB19" si="28">IF(AA19="","",IF(COUNTIF($AA$10:$AA$107,AA19)&gt;1, "=", ""))</f>
        <v/>
      </c>
      <c r="AC19" s="82"/>
      <c r="AD19" s="82"/>
      <c r="AE19" s="82"/>
      <c r="AF19" s="82"/>
      <c r="AG19" s="82">
        <f t="shared" si="12"/>
        <v>0</v>
      </c>
      <c r="AH19" s="82">
        <f t="shared" ref="AH19" si="29">IF(AD19="",0,AD19*100)</f>
        <v>0</v>
      </c>
      <c r="AI19" s="82">
        <f t="shared" ref="AI19" si="30">IF(AE19="",0,AE19*10)</f>
        <v>0</v>
      </c>
      <c r="AJ19" s="82">
        <f t="shared" ref="AJ19" si="31">IF(AF19="",0,AF19*1)</f>
        <v>0</v>
      </c>
      <c r="AK19" s="82">
        <f t="shared" ref="AK19" si="32">AG19-AH19+AI19-AJ19</f>
        <v>0</v>
      </c>
      <c r="AL19" s="82"/>
      <c r="AM19" s="27" t="str">
        <f t="shared" si="17"/>
        <v/>
      </c>
    </row>
    <row r="20" spans="1:39" ht="15" customHeight="1">
      <c r="A20" s="59" t="e">
        <f>IF(#REF!&gt;0,ROW()-3,"")</f>
        <v>#REF!</v>
      </c>
      <c r="B20" s="87" t="str">
        <f t="shared" si="0"/>
        <v/>
      </c>
      <c r="C20" s="59" t="str">
        <f t="shared" ref="C20" si="33">IF(B20="","",IF(COUNTIF($B$10:$B$106,B20)&gt;1, "=", ""))</f>
        <v/>
      </c>
      <c r="D20" s="60" t="str">
        <f t="shared" ref="D20" si="34">IF(AA20&lt;=H$60,"FINALE","")</f>
        <v/>
      </c>
      <c r="E20" s="128"/>
      <c r="F20" s="128"/>
      <c r="G20" s="128"/>
      <c r="H20" s="127"/>
      <c r="I20" s="64"/>
      <c r="J20" s="64"/>
      <c r="K20" s="64"/>
      <c r="L20" s="64"/>
      <c r="M20" s="64"/>
      <c r="N20" s="64"/>
      <c r="O20" s="65" t="str">
        <f t="shared" ref="O20" si="35">IF(SUM(I20:N20)=0,"",SUM(I20:N20))</f>
        <v/>
      </c>
      <c r="P20" s="82"/>
      <c r="Q20" s="82"/>
      <c r="R20" s="82"/>
      <c r="S20" s="82"/>
      <c r="T20" s="82">
        <f t="shared" si="21"/>
        <v>0</v>
      </c>
      <c r="U20" s="82">
        <f t="shared" si="22"/>
        <v>0</v>
      </c>
      <c r="V20" s="82">
        <f t="shared" si="23"/>
        <v>0</v>
      </c>
      <c r="W20" s="82">
        <f t="shared" si="24"/>
        <v>0</v>
      </c>
      <c r="X20" s="82">
        <f t="shared" si="25"/>
        <v>0</v>
      </c>
      <c r="Y20" s="82"/>
      <c r="Z20" s="27" t="str">
        <f t="shared" si="26"/>
        <v/>
      </c>
      <c r="AA20" s="87" t="str">
        <f t="shared" ref="AA20" si="36">IF(O20="", "", RANK(O20,$O$10:$O$107,0))</f>
        <v/>
      </c>
      <c r="AB20" s="59" t="str">
        <f t="shared" ref="AB20" si="37">IF(AA20="","",IF(COUNTIF($AA$10:$AA$107,AA20)&gt;1, "=", ""))</f>
        <v/>
      </c>
      <c r="AC20" s="82"/>
      <c r="AD20" s="82"/>
      <c r="AE20" s="82"/>
      <c r="AF20" s="82"/>
      <c r="AG20" s="82">
        <f t="shared" si="12"/>
        <v>0</v>
      </c>
      <c r="AH20" s="82">
        <f t="shared" ref="AH20" si="38">IF(AD20="",0,AD20*100)</f>
        <v>0</v>
      </c>
      <c r="AI20" s="82">
        <f t="shared" ref="AI20" si="39">IF(AE20="",0,AE20*10)</f>
        <v>0</v>
      </c>
      <c r="AJ20" s="82">
        <f t="shared" ref="AJ20" si="40">IF(AF20="",0,AF20*1)</f>
        <v>0</v>
      </c>
      <c r="AK20" s="82">
        <f t="shared" ref="AK20" si="41">AG20-AH20+AI20-AJ20</f>
        <v>0</v>
      </c>
      <c r="AL20" s="82"/>
      <c r="AM20" s="27" t="str">
        <f t="shared" si="17"/>
        <v/>
      </c>
    </row>
    <row r="21" spans="1:39" ht="15" customHeight="1">
      <c r="A21" s="59" t="e">
        <f>IF(#REF!&gt;0,ROW()-3,"")</f>
        <v>#REF!</v>
      </c>
      <c r="B21" s="87" t="str">
        <f t="shared" si="0"/>
        <v/>
      </c>
      <c r="C21" s="59" t="str">
        <f t="shared" ref="C21:C31" si="42">IF(B21="","",IF(COUNTIF($B$10:$B$106,B21)&gt;1, "=", ""))</f>
        <v/>
      </c>
      <c r="D21" s="60" t="str">
        <f t="shared" ref="D21:D31" si="43">IF(AA21&lt;=H$60,"FINALE","")</f>
        <v/>
      </c>
      <c r="E21" s="69"/>
      <c r="F21" s="69"/>
      <c r="G21" s="70"/>
      <c r="H21" s="70"/>
      <c r="I21" s="64"/>
      <c r="J21" s="64"/>
      <c r="K21" s="64"/>
      <c r="L21" s="64"/>
      <c r="M21" s="64"/>
      <c r="N21" s="64"/>
      <c r="O21" s="65" t="str">
        <f t="shared" ref="O21:O54" si="44">IF(SUM(I21:N21)=0,"",SUM(I21:N21))</f>
        <v/>
      </c>
      <c r="P21" s="82"/>
      <c r="Q21" s="82"/>
      <c r="R21" s="82"/>
      <c r="S21" s="82"/>
      <c r="T21" s="82">
        <f t="shared" si="21"/>
        <v>0</v>
      </c>
      <c r="U21" s="82">
        <f t="shared" si="22"/>
        <v>0</v>
      </c>
      <c r="V21" s="82">
        <f t="shared" si="23"/>
        <v>0</v>
      </c>
      <c r="W21" s="82">
        <f t="shared" si="24"/>
        <v>0</v>
      </c>
      <c r="X21" s="82">
        <f t="shared" si="25"/>
        <v>0</v>
      </c>
      <c r="Y21" s="82"/>
      <c r="Z21" s="27" t="str">
        <f t="shared" si="26"/>
        <v/>
      </c>
      <c r="AA21" s="87" t="str">
        <f t="shared" ref="AA21:AA54" si="45">IF(O21="", "", RANK(O21,$O$10:$O$107,0))</f>
        <v/>
      </c>
      <c r="AB21" s="59" t="str">
        <f t="shared" ref="AB21:AB54" si="46">IF(AA21="","",IF(COUNTIF($AA$10:$AA$107,AA21)&gt;1, "=", ""))</f>
        <v/>
      </c>
      <c r="AC21" s="82"/>
      <c r="AD21" s="82"/>
      <c r="AE21" s="82"/>
      <c r="AF21" s="82"/>
      <c r="AG21" s="82">
        <f t="shared" si="12"/>
        <v>0</v>
      </c>
      <c r="AH21" s="82">
        <f t="shared" ref="AH21:AH54" si="47">IF(AD21="",0,AD21*100)</f>
        <v>0</v>
      </c>
      <c r="AI21" s="82">
        <f t="shared" ref="AI21:AI54" si="48">IF(AE21="",0,AE21*10)</f>
        <v>0</v>
      </c>
      <c r="AJ21" s="82">
        <f t="shared" ref="AJ21:AJ54" si="49">IF(AF21="",0,AF21*1)</f>
        <v>0</v>
      </c>
      <c r="AK21" s="82">
        <f t="shared" ref="AK21:AK54" si="50">AG21-AH21+AI21-AJ21</f>
        <v>0</v>
      </c>
      <c r="AL21" s="82"/>
      <c r="AM21" s="27" t="str">
        <f t="shared" si="17"/>
        <v/>
      </c>
    </row>
    <row r="22" spans="1:39" ht="15" customHeight="1">
      <c r="A22" s="59" t="e">
        <f>IF(#REF!&gt;0,ROW()-3,"")</f>
        <v>#REF!</v>
      </c>
      <c r="B22" s="87" t="str">
        <f t="shared" si="0"/>
        <v/>
      </c>
      <c r="C22" s="59" t="str">
        <f t="shared" si="42"/>
        <v/>
      </c>
      <c r="D22" s="60" t="str">
        <f t="shared" si="43"/>
        <v/>
      </c>
      <c r="E22" s="69"/>
      <c r="F22" s="69"/>
      <c r="G22" s="70"/>
      <c r="H22" s="70"/>
      <c r="I22" s="64"/>
      <c r="J22" s="64"/>
      <c r="K22" s="64"/>
      <c r="L22" s="64"/>
      <c r="M22" s="64"/>
      <c r="N22" s="64"/>
      <c r="O22" s="65" t="str">
        <f t="shared" si="44"/>
        <v/>
      </c>
      <c r="P22" s="82"/>
      <c r="Q22" s="82"/>
      <c r="R22" s="82"/>
      <c r="S22" s="82"/>
      <c r="T22" s="82">
        <f t="shared" si="21"/>
        <v>0</v>
      </c>
      <c r="U22" s="82">
        <f t="shared" si="22"/>
        <v>0</v>
      </c>
      <c r="V22" s="82">
        <f t="shared" si="23"/>
        <v>0</v>
      </c>
      <c r="W22" s="82">
        <f t="shared" si="24"/>
        <v>0</v>
      </c>
      <c r="X22" s="82">
        <f t="shared" si="25"/>
        <v>0</v>
      </c>
      <c r="Y22" s="82"/>
      <c r="Z22" s="27" t="str">
        <f t="shared" si="26"/>
        <v/>
      </c>
      <c r="AA22" s="87" t="str">
        <f t="shared" si="45"/>
        <v/>
      </c>
      <c r="AB22" s="59" t="str">
        <f t="shared" si="46"/>
        <v/>
      </c>
      <c r="AC22" s="82"/>
      <c r="AD22" s="82"/>
      <c r="AE22" s="82"/>
      <c r="AF22" s="82"/>
      <c r="AG22" s="82">
        <f t="shared" si="12"/>
        <v>0</v>
      </c>
      <c r="AH22" s="82">
        <f t="shared" si="47"/>
        <v>0</v>
      </c>
      <c r="AI22" s="82">
        <f t="shared" si="48"/>
        <v>0</v>
      </c>
      <c r="AJ22" s="82">
        <f t="shared" si="49"/>
        <v>0</v>
      </c>
      <c r="AK22" s="82">
        <f t="shared" si="50"/>
        <v>0</v>
      </c>
      <c r="AL22" s="82"/>
      <c r="AM22" s="27" t="str">
        <f t="shared" si="17"/>
        <v/>
      </c>
    </row>
    <row r="23" spans="1:39" ht="15" customHeight="1">
      <c r="A23" s="59" t="e">
        <f>IF(#REF!&gt;0,ROW()-3,"")</f>
        <v>#REF!</v>
      </c>
      <c r="B23" s="87" t="str">
        <f t="shared" si="0"/>
        <v/>
      </c>
      <c r="C23" s="59" t="str">
        <f t="shared" si="42"/>
        <v/>
      </c>
      <c r="D23" s="60" t="str">
        <f t="shared" si="43"/>
        <v/>
      </c>
      <c r="E23" s="69"/>
      <c r="F23" s="69"/>
      <c r="G23" s="70"/>
      <c r="H23" s="70"/>
      <c r="I23" s="64"/>
      <c r="J23" s="64"/>
      <c r="K23" s="64"/>
      <c r="L23" s="64"/>
      <c r="M23" s="64"/>
      <c r="N23" s="64"/>
      <c r="O23" s="65" t="str">
        <f t="shared" si="44"/>
        <v/>
      </c>
      <c r="P23" s="82"/>
      <c r="Q23" s="82"/>
      <c r="R23" s="82"/>
      <c r="S23" s="82"/>
      <c r="T23" s="82">
        <f t="shared" si="21"/>
        <v>0</v>
      </c>
      <c r="U23" s="82">
        <f t="shared" si="22"/>
        <v>0</v>
      </c>
      <c r="V23" s="82">
        <f t="shared" si="23"/>
        <v>0</v>
      </c>
      <c r="W23" s="82">
        <f t="shared" si="24"/>
        <v>0</v>
      </c>
      <c r="X23" s="82">
        <f t="shared" si="25"/>
        <v>0</v>
      </c>
      <c r="Y23" s="82"/>
      <c r="Z23" s="27" t="str">
        <f t="shared" si="26"/>
        <v/>
      </c>
      <c r="AA23" s="87" t="str">
        <f t="shared" si="45"/>
        <v/>
      </c>
      <c r="AB23" s="59" t="str">
        <f t="shared" si="46"/>
        <v/>
      </c>
      <c r="AC23" s="82"/>
      <c r="AD23" s="82"/>
      <c r="AE23" s="82"/>
      <c r="AF23" s="82"/>
      <c r="AG23" s="82">
        <f t="shared" si="12"/>
        <v>0</v>
      </c>
      <c r="AH23" s="82">
        <f t="shared" si="47"/>
        <v>0</v>
      </c>
      <c r="AI23" s="82">
        <f t="shared" si="48"/>
        <v>0</v>
      </c>
      <c r="AJ23" s="82">
        <f t="shared" si="49"/>
        <v>0</v>
      </c>
      <c r="AK23" s="82">
        <f t="shared" si="50"/>
        <v>0</v>
      </c>
      <c r="AL23" s="82"/>
      <c r="AM23" s="27" t="str">
        <f t="shared" si="17"/>
        <v/>
      </c>
    </row>
    <row r="24" spans="1:39" ht="15" customHeight="1">
      <c r="A24" s="59" t="e">
        <f>IF(#REF!&gt;0,ROW()-3,"")</f>
        <v>#REF!</v>
      </c>
      <c r="B24" s="87" t="str">
        <f t="shared" si="0"/>
        <v/>
      </c>
      <c r="C24" s="59" t="str">
        <f t="shared" si="42"/>
        <v/>
      </c>
      <c r="D24" s="60" t="str">
        <f t="shared" si="43"/>
        <v/>
      </c>
      <c r="E24" s="61"/>
      <c r="F24" s="61"/>
      <c r="G24" s="62"/>
      <c r="H24" s="63"/>
      <c r="I24" s="64"/>
      <c r="J24" s="64"/>
      <c r="K24" s="64"/>
      <c r="L24" s="64"/>
      <c r="M24" s="64"/>
      <c r="N24" s="64"/>
      <c r="O24" s="65" t="str">
        <f t="shared" si="44"/>
        <v/>
      </c>
      <c r="P24" s="82"/>
      <c r="Q24" s="82"/>
      <c r="R24" s="82"/>
      <c r="S24" s="82"/>
      <c r="T24" s="82">
        <f t="shared" si="21"/>
        <v>0</v>
      </c>
      <c r="U24" s="82">
        <f t="shared" si="22"/>
        <v>0</v>
      </c>
      <c r="V24" s="82">
        <f t="shared" si="23"/>
        <v>0</v>
      </c>
      <c r="W24" s="82">
        <f t="shared" si="24"/>
        <v>0</v>
      </c>
      <c r="X24" s="82">
        <f t="shared" si="25"/>
        <v>0</v>
      </c>
      <c r="Y24" s="82"/>
      <c r="Z24" s="27" t="str">
        <f t="shared" si="26"/>
        <v/>
      </c>
      <c r="AA24" s="87" t="str">
        <f t="shared" si="45"/>
        <v/>
      </c>
      <c r="AB24" s="59" t="str">
        <f t="shared" si="46"/>
        <v/>
      </c>
      <c r="AC24" s="82"/>
      <c r="AD24" s="82"/>
      <c r="AE24" s="82"/>
      <c r="AF24" s="82"/>
      <c r="AG24" s="82">
        <f t="shared" si="12"/>
        <v>0</v>
      </c>
      <c r="AH24" s="82">
        <f t="shared" si="47"/>
        <v>0</v>
      </c>
      <c r="AI24" s="82">
        <f t="shared" si="48"/>
        <v>0</v>
      </c>
      <c r="AJ24" s="82">
        <f t="shared" si="49"/>
        <v>0</v>
      </c>
      <c r="AK24" s="82">
        <f t="shared" si="50"/>
        <v>0</v>
      </c>
      <c r="AL24" s="82"/>
      <c r="AM24" s="27" t="str">
        <f t="shared" si="17"/>
        <v/>
      </c>
    </row>
    <row r="25" spans="1:39" ht="15" customHeight="1">
      <c r="A25" s="59" t="e">
        <f>IF(#REF!&gt;0,ROW()-3,"")</f>
        <v>#REF!</v>
      </c>
      <c r="B25" s="87" t="str">
        <f t="shared" si="0"/>
        <v/>
      </c>
      <c r="C25" s="59" t="str">
        <f t="shared" si="42"/>
        <v/>
      </c>
      <c r="D25" s="60" t="str">
        <f t="shared" si="43"/>
        <v/>
      </c>
      <c r="E25" s="69"/>
      <c r="F25" s="69"/>
      <c r="G25" s="70"/>
      <c r="H25" s="70"/>
      <c r="I25" s="64"/>
      <c r="J25" s="64"/>
      <c r="K25" s="64"/>
      <c r="L25" s="64"/>
      <c r="M25" s="64"/>
      <c r="N25" s="64"/>
      <c r="O25" s="65" t="str">
        <f t="shared" si="44"/>
        <v/>
      </c>
      <c r="P25" s="82"/>
      <c r="Q25" s="82"/>
      <c r="R25" s="82"/>
      <c r="S25" s="82"/>
      <c r="T25" s="82">
        <f t="shared" si="21"/>
        <v>0</v>
      </c>
      <c r="U25" s="82">
        <f t="shared" si="22"/>
        <v>0</v>
      </c>
      <c r="V25" s="82">
        <f t="shared" si="23"/>
        <v>0</v>
      </c>
      <c r="W25" s="82">
        <f t="shared" si="24"/>
        <v>0</v>
      </c>
      <c r="X25" s="82">
        <f t="shared" si="25"/>
        <v>0</v>
      </c>
      <c r="Y25" s="82"/>
      <c r="Z25" s="27" t="str">
        <f t="shared" si="26"/>
        <v/>
      </c>
      <c r="AA25" s="87" t="str">
        <f t="shared" si="45"/>
        <v/>
      </c>
      <c r="AB25" s="59" t="str">
        <f t="shared" si="46"/>
        <v/>
      </c>
      <c r="AC25" s="82"/>
      <c r="AD25" s="82"/>
      <c r="AE25" s="82"/>
      <c r="AF25" s="82"/>
      <c r="AG25" s="82">
        <f t="shared" si="12"/>
        <v>0</v>
      </c>
      <c r="AH25" s="82">
        <f t="shared" si="47"/>
        <v>0</v>
      </c>
      <c r="AI25" s="82">
        <f t="shared" si="48"/>
        <v>0</v>
      </c>
      <c r="AJ25" s="82">
        <f t="shared" si="49"/>
        <v>0</v>
      </c>
      <c r="AK25" s="82">
        <f t="shared" si="50"/>
        <v>0</v>
      </c>
      <c r="AL25" s="82"/>
      <c r="AM25" s="27" t="str">
        <f t="shared" si="17"/>
        <v/>
      </c>
    </row>
    <row r="26" spans="1:39" ht="15" customHeight="1">
      <c r="A26" s="59" t="e">
        <f>IF(#REF!&gt;0,ROW()-3,"")</f>
        <v>#REF!</v>
      </c>
      <c r="B26" s="87" t="str">
        <f t="shared" si="0"/>
        <v/>
      </c>
      <c r="C26" s="59" t="str">
        <f t="shared" si="42"/>
        <v/>
      </c>
      <c r="D26" s="60" t="str">
        <f t="shared" si="43"/>
        <v/>
      </c>
      <c r="E26" s="69"/>
      <c r="F26" s="69"/>
      <c r="G26" s="70"/>
      <c r="H26" s="70"/>
      <c r="I26" s="64"/>
      <c r="J26" s="64"/>
      <c r="K26" s="64"/>
      <c r="L26" s="64"/>
      <c r="M26" s="64"/>
      <c r="N26" s="64"/>
      <c r="O26" s="65" t="str">
        <f t="shared" si="44"/>
        <v/>
      </c>
      <c r="P26" s="82"/>
      <c r="Q26" s="82"/>
      <c r="R26" s="82"/>
      <c r="S26" s="82"/>
      <c r="T26" s="82">
        <f t="shared" si="21"/>
        <v>0</v>
      </c>
      <c r="U26" s="82">
        <f t="shared" si="22"/>
        <v>0</v>
      </c>
      <c r="V26" s="82">
        <f t="shared" si="23"/>
        <v>0</v>
      </c>
      <c r="W26" s="82">
        <f t="shared" si="24"/>
        <v>0</v>
      </c>
      <c r="X26" s="82">
        <f t="shared" si="25"/>
        <v>0</v>
      </c>
      <c r="Y26" s="82"/>
      <c r="Z26" s="27" t="str">
        <f t="shared" si="26"/>
        <v/>
      </c>
      <c r="AA26" s="87" t="str">
        <f t="shared" si="45"/>
        <v/>
      </c>
      <c r="AB26" s="59" t="str">
        <f t="shared" si="46"/>
        <v/>
      </c>
      <c r="AC26" s="82"/>
      <c r="AD26" s="82"/>
      <c r="AE26" s="82"/>
      <c r="AF26" s="82"/>
      <c r="AG26" s="82">
        <f t="shared" si="12"/>
        <v>0</v>
      </c>
      <c r="AH26" s="82">
        <f t="shared" si="47"/>
        <v>0</v>
      </c>
      <c r="AI26" s="82">
        <f t="shared" si="48"/>
        <v>0</v>
      </c>
      <c r="AJ26" s="82">
        <f t="shared" si="49"/>
        <v>0</v>
      </c>
      <c r="AK26" s="82">
        <f t="shared" si="50"/>
        <v>0</v>
      </c>
      <c r="AL26" s="82"/>
      <c r="AM26" s="27" t="str">
        <f t="shared" si="17"/>
        <v/>
      </c>
    </row>
    <row r="27" spans="1:39" ht="15" customHeight="1">
      <c r="A27" s="59" t="e">
        <f>IF(#REF!&gt;0,ROW()-3,"")</f>
        <v>#REF!</v>
      </c>
      <c r="B27" s="87" t="str">
        <f t="shared" si="0"/>
        <v/>
      </c>
      <c r="C27" s="59" t="str">
        <f t="shared" si="42"/>
        <v/>
      </c>
      <c r="D27" s="60" t="str">
        <f t="shared" si="43"/>
        <v/>
      </c>
      <c r="E27" s="69"/>
      <c r="F27" s="69"/>
      <c r="G27" s="70"/>
      <c r="H27" s="70"/>
      <c r="I27" s="64"/>
      <c r="J27" s="64"/>
      <c r="K27" s="64"/>
      <c r="L27" s="64"/>
      <c r="M27" s="64"/>
      <c r="N27" s="64"/>
      <c r="O27" s="65" t="str">
        <f t="shared" si="44"/>
        <v/>
      </c>
      <c r="P27" s="82"/>
      <c r="Q27" s="82"/>
      <c r="R27" s="82"/>
      <c r="S27" s="82"/>
      <c r="T27" s="82">
        <f t="shared" si="21"/>
        <v>0</v>
      </c>
      <c r="U27" s="82">
        <f t="shared" si="22"/>
        <v>0</v>
      </c>
      <c r="V27" s="82">
        <f t="shared" si="23"/>
        <v>0</v>
      </c>
      <c r="W27" s="82">
        <f t="shared" si="24"/>
        <v>0</v>
      </c>
      <c r="X27" s="82">
        <f t="shared" si="25"/>
        <v>0</v>
      </c>
      <c r="Y27" s="82"/>
      <c r="Z27" s="27" t="str">
        <f t="shared" si="26"/>
        <v/>
      </c>
      <c r="AA27" s="87" t="str">
        <f t="shared" si="45"/>
        <v/>
      </c>
      <c r="AB27" s="59" t="str">
        <f t="shared" si="46"/>
        <v/>
      </c>
      <c r="AC27" s="82"/>
      <c r="AD27" s="82"/>
      <c r="AE27" s="82"/>
      <c r="AF27" s="82"/>
      <c r="AG27" s="82">
        <f t="shared" si="12"/>
        <v>0</v>
      </c>
      <c r="AH27" s="82">
        <f t="shared" si="47"/>
        <v>0</v>
      </c>
      <c r="AI27" s="82">
        <f t="shared" si="48"/>
        <v>0</v>
      </c>
      <c r="AJ27" s="82">
        <f t="shared" si="49"/>
        <v>0</v>
      </c>
      <c r="AK27" s="82">
        <f t="shared" si="50"/>
        <v>0</v>
      </c>
      <c r="AL27" s="82"/>
      <c r="AM27" s="27" t="str">
        <f t="shared" si="17"/>
        <v/>
      </c>
    </row>
    <row r="28" spans="1:39" ht="15" customHeight="1">
      <c r="A28" s="59" t="e">
        <f>IF(#REF!&gt;0,ROW()-3,"")</f>
        <v>#REF!</v>
      </c>
      <c r="B28" s="87" t="str">
        <f t="shared" si="0"/>
        <v/>
      </c>
      <c r="C28" s="59" t="str">
        <f t="shared" si="42"/>
        <v/>
      </c>
      <c r="D28" s="60" t="str">
        <f t="shared" si="43"/>
        <v/>
      </c>
      <c r="E28" s="69"/>
      <c r="F28" s="69"/>
      <c r="G28" s="70"/>
      <c r="H28" s="70"/>
      <c r="I28" s="64"/>
      <c r="J28" s="64"/>
      <c r="K28" s="64"/>
      <c r="L28" s="64"/>
      <c r="M28" s="64"/>
      <c r="N28" s="64"/>
      <c r="O28" s="65" t="str">
        <f t="shared" si="44"/>
        <v/>
      </c>
      <c r="P28" s="82"/>
      <c r="Q28" s="82"/>
      <c r="R28" s="82"/>
      <c r="S28" s="82"/>
      <c r="T28" s="82">
        <f t="shared" si="21"/>
        <v>0</v>
      </c>
      <c r="U28" s="82">
        <f t="shared" si="22"/>
        <v>0</v>
      </c>
      <c r="V28" s="82">
        <f t="shared" si="23"/>
        <v>0</v>
      </c>
      <c r="W28" s="82">
        <f t="shared" si="24"/>
        <v>0</v>
      </c>
      <c r="X28" s="82">
        <f t="shared" si="25"/>
        <v>0</v>
      </c>
      <c r="Y28" s="82"/>
      <c r="Z28" s="27" t="str">
        <f t="shared" si="26"/>
        <v/>
      </c>
      <c r="AA28" s="87" t="str">
        <f t="shared" si="45"/>
        <v/>
      </c>
      <c r="AB28" s="59" t="str">
        <f t="shared" si="46"/>
        <v/>
      </c>
      <c r="AC28" s="82"/>
      <c r="AD28" s="82"/>
      <c r="AE28" s="82"/>
      <c r="AF28" s="82"/>
      <c r="AG28" s="82">
        <f t="shared" si="12"/>
        <v>0</v>
      </c>
      <c r="AH28" s="82">
        <f t="shared" si="47"/>
        <v>0</v>
      </c>
      <c r="AI28" s="82">
        <f t="shared" si="48"/>
        <v>0</v>
      </c>
      <c r="AJ28" s="82">
        <f t="shared" si="49"/>
        <v>0</v>
      </c>
      <c r="AK28" s="82">
        <f t="shared" si="50"/>
        <v>0</v>
      </c>
      <c r="AL28" s="82"/>
      <c r="AM28" s="27" t="str">
        <f t="shared" si="17"/>
        <v/>
      </c>
    </row>
    <row r="29" spans="1:39" ht="15" customHeight="1">
      <c r="A29" s="59" t="e">
        <f>IF(#REF!&gt;0,ROW()-3,"")</f>
        <v>#REF!</v>
      </c>
      <c r="B29" s="87" t="str">
        <f t="shared" si="0"/>
        <v/>
      </c>
      <c r="C29" s="59" t="str">
        <f t="shared" si="42"/>
        <v/>
      </c>
      <c r="D29" s="60" t="str">
        <f t="shared" si="43"/>
        <v/>
      </c>
      <c r="E29" s="69"/>
      <c r="F29" s="69"/>
      <c r="G29" s="70"/>
      <c r="H29" s="70"/>
      <c r="I29" s="64"/>
      <c r="J29" s="64"/>
      <c r="K29" s="64"/>
      <c r="L29" s="64"/>
      <c r="M29" s="64"/>
      <c r="N29" s="64"/>
      <c r="O29" s="65" t="str">
        <f t="shared" si="44"/>
        <v/>
      </c>
      <c r="P29" s="82"/>
      <c r="Q29" s="82"/>
      <c r="R29" s="82"/>
      <c r="S29" s="82"/>
      <c r="T29" s="82">
        <f t="shared" si="21"/>
        <v>0</v>
      </c>
      <c r="U29" s="82">
        <f t="shared" si="22"/>
        <v>0</v>
      </c>
      <c r="V29" s="82">
        <f t="shared" si="23"/>
        <v>0</v>
      </c>
      <c r="W29" s="82">
        <f t="shared" si="24"/>
        <v>0</v>
      </c>
      <c r="X29" s="82">
        <f t="shared" si="25"/>
        <v>0</v>
      </c>
      <c r="Y29" s="82"/>
      <c r="Z29" s="27" t="str">
        <f t="shared" si="26"/>
        <v/>
      </c>
      <c r="AA29" s="87" t="str">
        <f t="shared" si="45"/>
        <v/>
      </c>
      <c r="AB29" s="59" t="str">
        <f t="shared" si="46"/>
        <v/>
      </c>
      <c r="AC29" s="82"/>
      <c r="AD29" s="82"/>
      <c r="AE29" s="82"/>
      <c r="AF29" s="82"/>
      <c r="AG29" s="82">
        <f t="shared" si="12"/>
        <v>0</v>
      </c>
      <c r="AH29" s="82">
        <f t="shared" si="47"/>
        <v>0</v>
      </c>
      <c r="AI29" s="82">
        <f t="shared" si="48"/>
        <v>0</v>
      </c>
      <c r="AJ29" s="82">
        <f t="shared" si="49"/>
        <v>0</v>
      </c>
      <c r="AK29" s="82">
        <f t="shared" si="50"/>
        <v>0</v>
      </c>
      <c r="AL29" s="82"/>
      <c r="AM29" s="27" t="str">
        <f t="shared" si="17"/>
        <v/>
      </c>
    </row>
    <row r="30" spans="1:39" ht="15" customHeight="1">
      <c r="A30" s="59" t="e">
        <f>IF(#REF!&gt;0,ROW()-3,"")</f>
        <v>#REF!</v>
      </c>
      <c r="B30" s="87" t="str">
        <f t="shared" si="0"/>
        <v/>
      </c>
      <c r="C30" s="59" t="str">
        <f t="shared" si="42"/>
        <v/>
      </c>
      <c r="D30" s="60" t="str">
        <f t="shared" si="43"/>
        <v/>
      </c>
      <c r="E30" s="69"/>
      <c r="F30" s="69"/>
      <c r="G30" s="70"/>
      <c r="H30" s="70"/>
      <c r="I30" s="64"/>
      <c r="J30" s="64"/>
      <c r="K30" s="64"/>
      <c r="L30" s="64"/>
      <c r="M30" s="64"/>
      <c r="N30" s="64"/>
      <c r="O30" s="65" t="str">
        <f t="shared" si="44"/>
        <v/>
      </c>
      <c r="P30" s="82"/>
      <c r="Q30" s="82"/>
      <c r="R30" s="82"/>
      <c r="S30" s="82"/>
      <c r="T30" s="82">
        <f t="shared" si="21"/>
        <v>0</v>
      </c>
      <c r="U30" s="82">
        <f t="shared" si="22"/>
        <v>0</v>
      </c>
      <c r="V30" s="82">
        <f t="shared" si="23"/>
        <v>0</v>
      </c>
      <c r="W30" s="82">
        <f t="shared" si="24"/>
        <v>0</v>
      </c>
      <c r="X30" s="82">
        <f t="shared" si="25"/>
        <v>0</v>
      </c>
      <c r="Y30" s="82"/>
      <c r="Z30" s="27" t="str">
        <f t="shared" si="26"/>
        <v/>
      </c>
      <c r="AA30" s="87" t="str">
        <f t="shared" si="45"/>
        <v/>
      </c>
      <c r="AB30" s="59" t="str">
        <f t="shared" si="46"/>
        <v/>
      </c>
      <c r="AC30" s="82"/>
      <c r="AD30" s="82"/>
      <c r="AE30" s="82"/>
      <c r="AF30" s="82"/>
      <c r="AG30" s="82">
        <f t="shared" si="12"/>
        <v>0</v>
      </c>
      <c r="AH30" s="82">
        <f t="shared" si="47"/>
        <v>0</v>
      </c>
      <c r="AI30" s="82">
        <f t="shared" si="48"/>
        <v>0</v>
      </c>
      <c r="AJ30" s="82">
        <f t="shared" si="49"/>
        <v>0</v>
      </c>
      <c r="AK30" s="82">
        <f t="shared" si="50"/>
        <v>0</v>
      </c>
      <c r="AL30" s="82"/>
      <c r="AM30" s="27" t="str">
        <f t="shared" si="17"/>
        <v/>
      </c>
    </row>
    <row r="31" spans="1:39" ht="15" customHeight="1">
      <c r="A31" s="59" t="e">
        <f>IF(#REF!&gt;0,ROW()-3,"")</f>
        <v>#REF!</v>
      </c>
      <c r="B31" s="87" t="str">
        <f t="shared" si="0"/>
        <v/>
      </c>
      <c r="C31" s="59" t="str">
        <f t="shared" si="42"/>
        <v/>
      </c>
      <c r="D31" s="60" t="str">
        <f t="shared" si="43"/>
        <v/>
      </c>
      <c r="E31" s="69"/>
      <c r="F31" s="69"/>
      <c r="G31" s="70"/>
      <c r="H31" s="70"/>
      <c r="I31" s="64"/>
      <c r="J31" s="64"/>
      <c r="K31" s="64"/>
      <c r="L31" s="64"/>
      <c r="M31" s="64"/>
      <c r="N31" s="64"/>
      <c r="O31" s="65" t="str">
        <f t="shared" si="44"/>
        <v/>
      </c>
      <c r="P31" s="82"/>
      <c r="Q31" s="82"/>
      <c r="R31" s="82"/>
      <c r="S31" s="82"/>
      <c r="T31" s="82">
        <f t="shared" si="21"/>
        <v>0</v>
      </c>
      <c r="U31" s="82">
        <f t="shared" si="22"/>
        <v>0</v>
      </c>
      <c r="V31" s="82">
        <f t="shared" si="23"/>
        <v>0</v>
      </c>
      <c r="W31" s="82">
        <f t="shared" si="24"/>
        <v>0</v>
      </c>
      <c r="X31" s="82">
        <f t="shared" si="25"/>
        <v>0</v>
      </c>
      <c r="Y31" s="82"/>
      <c r="Z31" s="27" t="str">
        <f t="shared" si="26"/>
        <v/>
      </c>
      <c r="AA31" s="87" t="str">
        <f t="shared" si="45"/>
        <v/>
      </c>
      <c r="AB31" s="59" t="str">
        <f t="shared" si="46"/>
        <v/>
      </c>
      <c r="AC31" s="82"/>
      <c r="AD31" s="82"/>
      <c r="AE31" s="82"/>
      <c r="AF31" s="82"/>
      <c r="AG31" s="82">
        <f t="shared" si="12"/>
        <v>0</v>
      </c>
      <c r="AH31" s="82">
        <f t="shared" si="47"/>
        <v>0</v>
      </c>
      <c r="AI31" s="82">
        <f t="shared" si="48"/>
        <v>0</v>
      </c>
      <c r="AJ31" s="82">
        <f t="shared" si="49"/>
        <v>0</v>
      </c>
      <c r="AK31" s="82">
        <f t="shared" si="50"/>
        <v>0</v>
      </c>
      <c r="AL31" s="82"/>
      <c r="AM31" s="27" t="str">
        <f t="shared" si="17"/>
        <v/>
      </c>
    </row>
    <row r="32" spans="1:39" ht="15" customHeight="1">
      <c r="A32" s="59" t="e">
        <f>IF(#REF!&gt;0,ROW()-3,"")</f>
        <v>#REF!</v>
      </c>
      <c r="B32" s="87" t="str">
        <f t="shared" si="0"/>
        <v/>
      </c>
      <c r="C32" s="59" t="str">
        <f t="shared" ref="C32:C54" si="51">IF(B32="","",IF(COUNTIF($B$10:$B$106,B32)&gt;1, "=", ""))</f>
        <v/>
      </c>
      <c r="D32" s="60" t="str">
        <f t="shared" ref="D32:D54" si="52">IF(AA32&lt;=H$60,"FINALE","")</f>
        <v/>
      </c>
      <c r="E32" s="66"/>
      <c r="F32" s="66"/>
      <c r="G32" s="66"/>
      <c r="H32" s="66"/>
      <c r="I32" s="64"/>
      <c r="J32" s="64"/>
      <c r="K32" s="64"/>
      <c r="L32" s="64"/>
      <c r="M32" s="64"/>
      <c r="N32" s="64"/>
      <c r="O32" s="65" t="str">
        <f t="shared" si="44"/>
        <v/>
      </c>
      <c r="P32" s="82"/>
      <c r="Q32" s="82"/>
      <c r="R32" s="82"/>
      <c r="S32" s="82"/>
      <c r="T32" s="82">
        <f t="shared" si="21"/>
        <v>0</v>
      </c>
      <c r="U32" s="82">
        <f t="shared" si="22"/>
        <v>0</v>
      </c>
      <c r="V32" s="82">
        <f t="shared" si="23"/>
        <v>0</v>
      </c>
      <c r="W32" s="82">
        <f t="shared" si="24"/>
        <v>0</v>
      </c>
      <c r="X32" s="82">
        <f t="shared" si="25"/>
        <v>0</v>
      </c>
      <c r="Y32" s="82"/>
      <c r="Z32" s="27" t="str">
        <f t="shared" si="26"/>
        <v/>
      </c>
      <c r="AA32" s="87" t="str">
        <f t="shared" si="45"/>
        <v/>
      </c>
      <c r="AB32" s="59" t="str">
        <f t="shared" si="46"/>
        <v/>
      </c>
      <c r="AC32" s="82"/>
      <c r="AD32" s="82"/>
      <c r="AE32" s="82"/>
      <c r="AF32" s="82"/>
      <c r="AG32" s="82">
        <f t="shared" si="12"/>
        <v>0</v>
      </c>
      <c r="AH32" s="82">
        <f t="shared" si="47"/>
        <v>0</v>
      </c>
      <c r="AI32" s="82">
        <f t="shared" si="48"/>
        <v>0</v>
      </c>
      <c r="AJ32" s="82">
        <f t="shared" si="49"/>
        <v>0</v>
      </c>
      <c r="AK32" s="82">
        <f t="shared" si="50"/>
        <v>0</v>
      </c>
      <c r="AL32" s="82"/>
      <c r="AM32" s="27" t="str">
        <f t="shared" si="17"/>
        <v/>
      </c>
    </row>
    <row r="33" spans="1:39" ht="15" customHeight="1">
      <c r="A33" s="59" t="e">
        <f>IF(#REF!&gt;0,ROW()-3,"")</f>
        <v>#REF!</v>
      </c>
      <c r="B33" s="87" t="str">
        <f t="shared" si="0"/>
        <v/>
      </c>
      <c r="C33" s="59" t="str">
        <f t="shared" si="51"/>
        <v/>
      </c>
      <c r="D33" s="60" t="str">
        <f t="shared" si="52"/>
        <v/>
      </c>
      <c r="E33" s="66"/>
      <c r="F33" s="66"/>
      <c r="G33" s="66"/>
      <c r="H33" s="66"/>
      <c r="I33" s="64"/>
      <c r="J33" s="64"/>
      <c r="K33" s="64"/>
      <c r="L33" s="64"/>
      <c r="M33" s="64"/>
      <c r="N33" s="64"/>
      <c r="O33" s="65" t="str">
        <f t="shared" si="44"/>
        <v/>
      </c>
      <c r="P33" s="82"/>
      <c r="Q33" s="82"/>
      <c r="R33" s="82"/>
      <c r="S33" s="82"/>
      <c r="T33" s="82">
        <f t="shared" si="21"/>
        <v>0</v>
      </c>
      <c r="U33" s="82">
        <f t="shared" si="22"/>
        <v>0</v>
      </c>
      <c r="V33" s="82">
        <f t="shared" si="23"/>
        <v>0</v>
      </c>
      <c r="W33" s="82">
        <f t="shared" si="24"/>
        <v>0</v>
      </c>
      <c r="X33" s="82">
        <f t="shared" si="25"/>
        <v>0</v>
      </c>
      <c r="Y33" s="82"/>
      <c r="Z33" s="27" t="str">
        <f t="shared" si="26"/>
        <v/>
      </c>
      <c r="AA33" s="87" t="str">
        <f t="shared" si="45"/>
        <v/>
      </c>
      <c r="AB33" s="59" t="str">
        <f t="shared" si="46"/>
        <v/>
      </c>
      <c r="AC33" s="82"/>
      <c r="AD33" s="82"/>
      <c r="AE33" s="82"/>
      <c r="AF33" s="82"/>
      <c r="AG33" s="82">
        <f t="shared" si="12"/>
        <v>0</v>
      </c>
      <c r="AH33" s="82">
        <f t="shared" si="47"/>
        <v>0</v>
      </c>
      <c r="AI33" s="82">
        <f t="shared" si="48"/>
        <v>0</v>
      </c>
      <c r="AJ33" s="82">
        <f t="shared" si="49"/>
        <v>0</v>
      </c>
      <c r="AK33" s="82">
        <f t="shared" si="50"/>
        <v>0</v>
      </c>
      <c r="AL33" s="82"/>
      <c r="AM33" s="27" t="str">
        <f t="shared" si="17"/>
        <v/>
      </c>
    </row>
    <row r="34" spans="1:39" ht="15" customHeight="1">
      <c r="A34" s="59" t="e">
        <f>IF(#REF!&gt;0,ROW()-3,"")</f>
        <v>#REF!</v>
      </c>
      <c r="B34" s="87" t="str">
        <f t="shared" si="0"/>
        <v/>
      </c>
      <c r="C34" s="59" t="str">
        <f t="shared" si="51"/>
        <v/>
      </c>
      <c r="D34" s="60" t="str">
        <f t="shared" si="52"/>
        <v/>
      </c>
      <c r="E34" s="66"/>
      <c r="F34" s="66"/>
      <c r="G34" s="66"/>
      <c r="H34" s="66"/>
      <c r="I34" s="64"/>
      <c r="J34" s="64"/>
      <c r="K34" s="64"/>
      <c r="L34" s="64"/>
      <c r="M34" s="64"/>
      <c r="N34" s="64"/>
      <c r="O34" s="65" t="str">
        <f t="shared" si="44"/>
        <v/>
      </c>
      <c r="P34" s="82"/>
      <c r="Q34" s="82"/>
      <c r="R34" s="82"/>
      <c r="S34" s="82"/>
      <c r="T34" s="82">
        <f t="shared" si="21"/>
        <v>0</v>
      </c>
      <c r="U34" s="82">
        <f t="shared" si="22"/>
        <v>0</v>
      </c>
      <c r="V34" s="82">
        <f t="shared" si="23"/>
        <v>0</v>
      </c>
      <c r="W34" s="82">
        <f t="shared" si="24"/>
        <v>0</v>
      </c>
      <c r="X34" s="82">
        <f t="shared" si="25"/>
        <v>0</v>
      </c>
      <c r="Y34" s="82"/>
      <c r="Z34" s="27" t="str">
        <f t="shared" si="26"/>
        <v/>
      </c>
      <c r="AA34" s="87" t="str">
        <f t="shared" si="45"/>
        <v/>
      </c>
      <c r="AB34" s="59" t="str">
        <f t="shared" si="46"/>
        <v/>
      </c>
      <c r="AC34" s="82"/>
      <c r="AD34" s="82"/>
      <c r="AE34" s="82"/>
      <c r="AF34" s="82"/>
      <c r="AG34" s="82">
        <f t="shared" si="12"/>
        <v>0</v>
      </c>
      <c r="AH34" s="82">
        <f t="shared" si="47"/>
        <v>0</v>
      </c>
      <c r="AI34" s="82">
        <f t="shared" si="48"/>
        <v>0</v>
      </c>
      <c r="AJ34" s="82">
        <f t="shared" si="49"/>
        <v>0</v>
      </c>
      <c r="AK34" s="82">
        <f t="shared" si="50"/>
        <v>0</v>
      </c>
      <c r="AL34" s="82"/>
      <c r="AM34" s="27" t="str">
        <f t="shared" si="17"/>
        <v/>
      </c>
    </row>
    <row r="35" spans="1:39" ht="15" customHeight="1">
      <c r="A35" s="59" t="e">
        <f>IF(#REF!&gt;0,ROW()-3,"")</f>
        <v>#REF!</v>
      </c>
      <c r="B35" s="87" t="str">
        <f t="shared" si="0"/>
        <v/>
      </c>
      <c r="C35" s="59" t="str">
        <f t="shared" si="51"/>
        <v/>
      </c>
      <c r="D35" s="60" t="str">
        <f t="shared" si="52"/>
        <v/>
      </c>
      <c r="E35" s="66"/>
      <c r="F35" s="66"/>
      <c r="G35" s="66"/>
      <c r="H35" s="66"/>
      <c r="I35" s="64"/>
      <c r="J35" s="64"/>
      <c r="K35" s="64"/>
      <c r="L35" s="64"/>
      <c r="M35" s="64"/>
      <c r="N35" s="64"/>
      <c r="O35" s="65" t="str">
        <f t="shared" si="44"/>
        <v/>
      </c>
      <c r="P35" s="82"/>
      <c r="Q35" s="82"/>
      <c r="R35" s="82"/>
      <c r="S35" s="82"/>
      <c r="T35" s="82">
        <f t="shared" si="21"/>
        <v>0</v>
      </c>
      <c r="U35" s="82">
        <f t="shared" si="22"/>
        <v>0</v>
      </c>
      <c r="V35" s="82">
        <f t="shared" si="23"/>
        <v>0</v>
      </c>
      <c r="W35" s="82">
        <f t="shared" si="24"/>
        <v>0</v>
      </c>
      <c r="X35" s="82">
        <f t="shared" si="25"/>
        <v>0</v>
      </c>
      <c r="Y35" s="82"/>
      <c r="Z35" s="27" t="str">
        <f t="shared" si="26"/>
        <v/>
      </c>
      <c r="AA35" s="87" t="str">
        <f t="shared" si="45"/>
        <v/>
      </c>
      <c r="AB35" s="59" t="str">
        <f t="shared" si="46"/>
        <v/>
      </c>
      <c r="AC35" s="82"/>
      <c r="AD35" s="82"/>
      <c r="AE35" s="82"/>
      <c r="AF35" s="82"/>
      <c r="AG35" s="82">
        <f t="shared" si="12"/>
        <v>0</v>
      </c>
      <c r="AH35" s="82">
        <f t="shared" si="47"/>
        <v>0</v>
      </c>
      <c r="AI35" s="82">
        <f t="shared" si="48"/>
        <v>0</v>
      </c>
      <c r="AJ35" s="82">
        <f t="shared" si="49"/>
        <v>0</v>
      </c>
      <c r="AK35" s="82">
        <f t="shared" si="50"/>
        <v>0</v>
      </c>
      <c r="AL35" s="82"/>
      <c r="AM35" s="27" t="str">
        <f t="shared" si="17"/>
        <v/>
      </c>
    </row>
    <row r="36" spans="1:39" ht="15" customHeight="1">
      <c r="A36" s="59" t="e">
        <f>IF(#REF!&gt;0,ROW()-3,"")</f>
        <v>#REF!</v>
      </c>
      <c r="B36" s="87" t="str">
        <f t="shared" si="0"/>
        <v/>
      </c>
      <c r="C36" s="59" t="str">
        <f t="shared" si="51"/>
        <v/>
      </c>
      <c r="D36" s="60" t="str">
        <f t="shared" si="52"/>
        <v/>
      </c>
      <c r="E36" s="66"/>
      <c r="F36" s="66"/>
      <c r="G36" s="66"/>
      <c r="H36" s="66"/>
      <c r="I36" s="64"/>
      <c r="J36" s="64"/>
      <c r="K36" s="64"/>
      <c r="L36" s="64"/>
      <c r="M36" s="64"/>
      <c r="N36" s="64"/>
      <c r="O36" s="65" t="str">
        <f t="shared" si="44"/>
        <v/>
      </c>
      <c r="P36" s="82"/>
      <c r="Q36" s="82"/>
      <c r="R36" s="82"/>
      <c r="S36" s="82"/>
      <c r="T36" s="82">
        <f t="shared" si="21"/>
        <v>0</v>
      </c>
      <c r="U36" s="82">
        <f t="shared" si="22"/>
        <v>0</v>
      </c>
      <c r="V36" s="82">
        <f t="shared" si="23"/>
        <v>0</v>
      </c>
      <c r="W36" s="82">
        <f t="shared" si="24"/>
        <v>0</v>
      </c>
      <c r="X36" s="82">
        <f t="shared" si="25"/>
        <v>0</v>
      </c>
      <c r="Y36" s="82"/>
      <c r="Z36" s="27" t="str">
        <f t="shared" si="26"/>
        <v/>
      </c>
      <c r="AA36" s="87" t="str">
        <f t="shared" si="45"/>
        <v/>
      </c>
      <c r="AB36" s="59" t="str">
        <f t="shared" si="46"/>
        <v/>
      </c>
      <c r="AC36" s="82"/>
      <c r="AD36" s="82"/>
      <c r="AE36" s="82"/>
      <c r="AF36" s="82"/>
      <c r="AG36" s="82">
        <f t="shared" si="12"/>
        <v>0</v>
      </c>
      <c r="AH36" s="82">
        <f t="shared" si="47"/>
        <v>0</v>
      </c>
      <c r="AI36" s="82">
        <f t="shared" si="48"/>
        <v>0</v>
      </c>
      <c r="AJ36" s="82">
        <f t="shared" si="49"/>
        <v>0</v>
      </c>
      <c r="AK36" s="82">
        <f t="shared" si="50"/>
        <v>0</v>
      </c>
      <c r="AL36" s="82"/>
      <c r="AM36" s="27" t="str">
        <f t="shared" si="17"/>
        <v/>
      </c>
    </row>
    <row r="37" spans="1:39" ht="15" customHeight="1">
      <c r="A37" s="59" t="e">
        <f>IF(#REF!&gt;0,ROW()-3,"")</f>
        <v>#REF!</v>
      </c>
      <c r="B37" s="87" t="str">
        <f t="shared" si="0"/>
        <v/>
      </c>
      <c r="C37" s="59" t="str">
        <f t="shared" si="51"/>
        <v/>
      </c>
      <c r="D37" s="60" t="str">
        <f t="shared" si="52"/>
        <v/>
      </c>
      <c r="E37" s="66"/>
      <c r="F37" s="66"/>
      <c r="G37" s="66"/>
      <c r="H37" s="66"/>
      <c r="I37" s="64"/>
      <c r="J37" s="64"/>
      <c r="K37" s="64"/>
      <c r="L37" s="64"/>
      <c r="M37" s="64"/>
      <c r="N37" s="64"/>
      <c r="O37" s="65" t="str">
        <f t="shared" si="44"/>
        <v/>
      </c>
      <c r="P37" s="82"/>
      <c r="Q37" s="82"/>
      <c r="R37" s="82"/>
      <c r="S37" s="82"/>
      <c r="T37" s="82">
        <f t="shared" si="21"/>
        <v>0</v>
      </c>
      <c r="U37" s="82">
        <f t="shared" si="22"/>
        <v>0</v>
      </c>
      <c r="V37" s="82">
        <f t="shared" si="23"/>
        <v>0</v>
      </c>
      <c r="W37" s="82">
        <f t="shared" si="24"/>
        <v>0</v>
      </c>
      <c r="X37" s="82">
        <f t="shared" si="25"/>
        <v>0</v>
      </c>
      <c r="Y37" s="82"/>
      <c r="Z37" s="27" t="str">
        <f t="shared" si="26"/>
        <v/>
      </c>
      <c r="AA37" s="87" t="str">
        <f t="shared" si="45"/>
        <v/>
      </c>
      <c r="AB37" s="59" t="str">
        <f t="shared" si="46"/>
        <v/>
      </c>
      <c r="AC37" s="82"/>
      <c r="AD37" s="82"/>
      <c r="AE37" s="82"/>
      <c r="AF37" s="82"/>
      <c r="AG37" s="82">
        <f t="shared" si="12"/>
        <v>0</v>
      </c>
      <c r="AH37" s="82">
        <f t="shared" si="47"/>
        <v>0</v>
      </c>
      <c r="AI37" s="82">
        <f t="shared" si="48"/>
        <v>0</v>
      </c>
      <c r="AJ37" s="82">
        <f t="shared" si="49"/>
        <v>0</v>
      </c>
      <c r="AK37" s="82">
        <f t="shared" si="50"/>
        <v>0</v>
      </c>
      <c r="AL37" s="82"/>
      <c r="AM37" s="27" t="str">
        <f t="shared" si="17"/>
        <v/>
      </c>
    </row>
    <row r="38" spans="1:39" ht="15" customHeight="1">
      <c r="A38" s="59" t="e">
        <f>IF(#REF!&gt;0,ROW()-3,"")</f>
        <v>#REF!</v>
      </c>
      <c r="B38" s="87" t="str">
        <f t="shared" si="0"/>
        <v/>
      </c>
      <c r="C38" s="59" t="str">
        <f t="shared" si="51"/>
        <v/>
      </c>
      <c r="D38" s="60" t="str">
        <f t="shared" si="52"/>
        <v/>
      </c>
      <c r="E38" s="66"/>
      <c r="F38" s="66"/>
      <c r="G38" s="66"/>
      <c r="H38" s="66"/>
      <c r="I38" s="64"/>
      <c r="J38" s="64"/>
      <c r="K38" s="64"/>
      <c r="L38" s="64"/>
      <c r="M38" s="64"/>
      <c r="N38" s="64"/>
      <c r="O38" s="65" t="str">
        <f t="shared" si="44"/>
        <v/>
      </c>
      <c r="P38" s="82"/>
      <c r="Q38" s="82"/>
      <c r="R38" s="82"/>
      <c r="S38" s="82"/>
      <c r="T38" s="82">
        <f t="shared" si="21"/>
        <v>0</v>
      </c>
      <c r="U38" s="82">
        <f t="shared" si="22"/>
        <v>0</v>
      </c>
      <c r="V38" s="82">
        <f t="shared" si="23"/>
        <v>0</v>
      </c>
      <c r="W38" s="82">
        <f t="shared" si="24"/>
        <v>0</v>
      </c>
      <c r="X38" s="82">
        <f t="shared" si="25"/>
        <v>0</v>
      </c>
      <c r="Y38" s="82"/>
      <c r="Z38" s="27" t="str">
        <f t="shared" si="26"/>
        <v/>
      </c>
      <c r="AA38" s="87" t="str">
        <f t="shared" si="45"/>
        <v/>
      </c>
      <c r="AB38" s="59" t="str">
        <f t="shared" si="46"/>
        <v/>
      </c>
      <c r="AC38" s="82"/>
      <c r="AD38" s="82"/>
      <c r="AE38" s="82"/>
      <c r="AF38" s="82"/>
      <c r="AG38" s="82">
        <f t="shared" si="12"/>
        <v>0</v>
      </c>
      <c r="AH38" s="82">
        <f t="shared" si="47"/>
        <v>0</v>
      </c>
      <c r="AI38" s="82">
        <f t="shared" si="48"/>
        <v>0</v>
      </c>
      <c r="AJ38" s="82">
        <f t="shared" si="49"/>
        <v>0</v>
      </c>
      <c r="AK38" s="82">
        <f t="shared" si="50"/>
        <v>0</v>
      </c>
      <c r="AL38" s="82"/>
      <c r="AM38" s="27" t="str">
        <f t="shared" si="17"/>
        <v/>
      </c>
    </row>
    <row r="39" spans="1:39" ht="15" hidden="1" customHeight="1">
      <c r="A39" s="59" t="e">
        <f>IF(#REF!&gt;0,ROW()-3,"")</f>
        <v>#REF!</v>
      </c>
      <c r="B39" s="87" t="str">
        <f t="shared" ref="B39:B54" si="53">AA39</f>
        <v/>
      </c>
      <c r="C39" s="59" t="str">
        <f t="shared" si="51"/>
        <v/>
      </c>
      <c r="D39" s="60" t="str">
        <f t="shared" si="52"/>
        <v/>
      </c>
      <c r="E39" s="66"/>
      <c r="F39" s="66"/>
      <c r="G39" s="66"/>
      <c r="H39" s="66"/>
      <c r="I39" s="64"/>
      <c r="J39" s="64"/>
      <c r="K39" s="64"/>
      <c r="L39" s="64"/>
      <c r="M39" s="64"/>
      <c r="N39" s="64"/>
      <c r="O39" s="65" t="str">
        <f t="shared" si="44"/>
        <v/>
      </c>
      <c r="P39" s="82"/>
      <c r="Q39" s="82"/>
      <c r="R39" s="82"/>
      <c r="S39" s="82"/>
      <c r="T39" s="82">
        <f t="shared" si="21"/>
        <v>0</v>
      </c>
      <c r="U39" s="82">
        <f t="shared" si="22"/>
        <v>0</v>
      </c>
      <c r="V39" s="82">
        <f t="shared" si="23"/>
        <v>0</v>
      </c>
      <c r="W39" s="82">
        <f t="shared" si="24"/>
        <v>0</v>
      </c>
      <c r="X39" s="82">
        <f t="shared" si="25"/>
        <v>0</v>
      </c>
      <c r="Y39" s="82"/>
      <c r="Z39" s="27" t="str">
        <f t="shared" si="26"/>
        <v/>
      </c>
      <c r="AA39" s="87" t="str">
        <f t="shared" si="45"/>
        <v/>
      </c>
      <c r="AB39" s="59" t="str">
        <f t="shared" si="46"/>
        <v/>
      </c>
      <c r="AC39" s="82"/>
      <c r="AD39" s="82"/>
      <c r="AE39" s="82"/>
      <c r="AF39" s="82"/>
      <c r="AG39" s="82">
        <f t="shared" ref="AG21:AG54" si="54">IF(AC39="",0,AC39*10000)</f>
        <v>0</v>
      </c>
      <c r="AH39" s="82">
        <f t="shared" si="47"/>
        <v>0</v>
      </c>
      <c r="AI39" s="82">
        <f t="shared" si="48"/>
        <v>0</v>
      </c>
      <c r="AJ39" s="82">
        <f t="shared" si="49"/>
        <v>0</v>
      </c>
      <c r="AK39" s="82">
        <f t="shared" si="50"/>
        <v>0</v>
      </c>
      <c r="AL39" s="82"/>
      <c r="AM39" s="27" t="str">
        <f t="shared" si="17"/>
        <v/>
      </c>
    </row>
    <row r="40" spans="1:39" ht="15" hidden="1" customHeight="1">
      <c r="A40" s="59" t="e">
        <f>IF(#REF!&gt;0,ROW()-3,"")</f>
        <v>#REF!</v>
      </c>
      <c r="B40" s="87" t="str">
        <f t="shared" si="53"/>
        <v/>
      </c>
      <c r="C40" s="59" t="str">
        <f t="shared" si="51"/>
        <v/>
      </c>
      <c r="D40" s="60" t="str">
        <f t="shared" si="52"/>
        <v/>
      </c>
      <c r="E40" s="66"/>
      <c r="F40" s="66"/>
      <c r="G40" s="66"/>
      <c r="H40" s="66"/>
      <c r="I40" s="64"/>
      <c r="J40" s="64"/>
      <c r="K40" s="64"/>
      <c r="L40" s="64"/>
      <c r="M40" s="64"/>
      <c r="N40" s="64"/>
      <c r="O40" s="65" t="str">
        <f t="shared" si="44"/>
        <v/>
      </c>
      <c r="P40" s="82"/>
      <c r="Q40" s="82"/>
      <c r="R40" s="82"/>
      <c r="S40" s="82"/>
      <c r="T40" s="82">
        <f t="shared" si="21"/>
        <v>0</v>
      </c>
      <c r="U40" s="82">
        <f t="shared" si="22"/>
        <v>0</v>
      </c>
      <c r="V40" s="82">
        <f t="shared" si="23"/>
        <v>0</v>
      </c>
      <c r="W40" s="82">
        <f t="shared" si="24"/>
        <v>0</v>
      </c>
      <c r="X40" s="82">
        <f t="shared" si="25"/>
        <v>0</v>
      </c>
      <c r="Y40" s="82"/>
      <c r="Z40" s="27" t="str">
        <f t="shared" si="26"/>
        <v/>
      </c>
      <c r="AA40" s="87" t="str">
        <f t="shared" si="45"/>
        <v/>
      </c>
      <c r="AB40" s="59" t="str">
        <f t="shared" si="46"/>
        <v/>
      </c>
      <c r="AC40" s="82"/>
      <c r="AD40" s="82"/>
      <c r="AE40" s="82"/>
      <c r="AF40" s="82"/>
      <c r="AG40" s="82">
        <f t="shared" si="54"/>
        <v>0</v>
      </c>
      <c r="AH40" s="82">
        <f t="shared" si="47"/>
        <v>0</v>
      </c>
      <c r="AI40" s="82">
        <f t="shared" si="48"/>
        <v>0</v>
      </c>
      <c r="AJ40" s="82">
        <f t="shared" si="49"/>
        <v>0</v>
      </c>
      <c r="AK40" s="82">
        <f t="shared" si="50"/>
        <v>0</v>
      </c>
      <c r="AL40" s="82"/>
      <c r="AM40" s="27" t="str">
        <f t="shared" si="17"/>
        <v/>
      </c>
    </row>
    <row r="41" spans="1:39" ht="15" hidden="1" customHeight="1">
      <c r="A41" s="59" t="e">
        <f>IF(#REF!&gt;0,ROW()-3,"")</f>
        <v>#REF!</v>
      </c>
      <c r="B41" s="87" t="str">
        <f t="shared" si="53"/>
        <v/>
      </c>
      <c r="C41" s="59" t="str">
        <f t="shared" si="51"/>
        <v/>
      </c>
      <c r="D41" s="60" t="str">
        <f t="shared" si="52"/>
        <v/>
      </c>
      <c r="E41" s="66"/>
      <c r="F41" s="66"/>
      <c r="G41" s="66"/>
      <c r="H41" s="66"/>
      <c r="I41" s="64"/>
      <c r="J41" s="64"/>
      <c r="K41" s="64"/>
      <c r="L41" s="64"/>
      <c r="M41" s="64"/>
      <c r="N41" s="64"/>
      <c r="O41" s="65" t="str">
        <f t="shared" si="44"/>
        <v/>
      </c>
      <c r="P41" s="82"/>
      <c r="Q41" s="82"/>
      <c r="R41" s="82"/>
      <c r="S41" s="82"/>
      <c r="T41" s="82">
        <f t="shared" si="21"/>
        <v>0</v>
      </c>
      <c r="U41" s="82">
        <f t="shared" si="22"/>
        <v>0</v>
      </c>
      <c r="V41" s="82">
        <f t="shared" si="23"/>
        <v>0</v>
      </c>
      <c r="W41" s="82">
        <f t="shared" si="24"/>
        <v>0</v>
      </c>
      <c r="X41" s="82">
        <f t="shared" si="25"/>
        <v>0</v>
      </c>
      <c r="Y41" s="82"/>
      <c r="Z41" s="27" t="str">
        <f t="shared" si="26"/>
        <v/>
      </c>
      <c r="AA41" s="87" t="str">
        <f t="shared" si="45"/>
        <v/>
      </c>
      <c r="AB41" s="59" t="str">
        <f t="shared" si="46"/>
        <v/>
      </c>
      <c r="AC41" s="82"/>
      <c r="AD41" s="82"/>
      <c r="AE41" s="82"/>
      <c r="AF41" s="82"/>
      <c r="AG41" s="82">
        <f t="shared" si="54"/>
        <v>0</v>
      </c>
      <c r="AH41" s="82">
        <f t="shared" si="47"/>
        <v>0</v>
      </c>
      <c r="AI41" s="82">
        <f t="shared" si="48"/>
        <v>0</v>
      </c>
      <c r="AJ41" s="82">
        <f t="shared" si="49"/>
        <v>0</v>
      </c>
      <c r="AK41" s="82">
        <f t="shared" si="50"/>
        <v>0</v>
      </c>
      <c r="AL41" s="82"/>
      <c r="AM41" s="27" t="str">
        <f t="shared" si="17"/>
        <v/>
      </c>
    </row>
    <row r="42" spans="1:39" ht="15" hidden="1" customHeight="1">
      <c r="A42" s="59" t="e">
        <f>IF(#REF!&gt;0,ROW()-3,"")</f>
        <v>#REF!</v>
      </c>
      <c r="B42" s="87" t="str">
        <f t="shared" si="53"/>
        <v/>
      </c>
      <c r="C42" s="59" t="str">
        <f t="shared" si="51"/>
        <v/>
      </c>
      <c r="D42" s="60" t="str">
        <f t="shared" si="52"/>
        <v/>
      </c>
      <c r="E42" s="66"/>
      <c r="F42" s="66"/>
      <c r="G42" s="66"/>
      <c r="H42" s="66"/>
      <c r="I42" s="64"/>
      <c r="J42" s="64"/>
      <c r="K42" s="64"/>
      <c r="L42" s="64"/>
      <c r="M42" s="64"/>
      <c r="N42" s="64"/>
      <c r="O42" s="65" t="str">
        <f t="shared" si="44"/>
        <v/>
      </c>
      <c r="P42" s="82"/>
      <c r="Q42" s="82"/>
      <c r="R42" s="82"/>
      <c r="S42" s="82"/>
      <c r="T42" s="82">
        <f t="shared" si="21"/>
        <v>0</v>
      </c>
      <c r="U42" s="82">
        <f t="shared" si="22"/>
        <v>0</v>
      </c>
      <c r="V42" s="82">
        <f t="shared" si="23"/>
        <v>0</v>
      </c>
      <c r="W42" s="82">
        <f t="shared" si="24"/>
        <v>0</v>
      </c>
      <c r="X42" s="82">
        <f t="shared" si="25"/>
        <v>0</v>
      </c>
      <c r="Y42" s="82"/>
      <c r="Z42" s="27" t="str">
        <f t="shared" si="26"/>
        <v/>
      </c>
      <c r="AA42" s="87" t="str">
        <f t="shared" si="45"/>
        <v/>
      </c>
      <c r="AB42" s="59" t="str">
        <f t="shared" si="46"/>
        <v/>
      </c>
      <c r="AC42" s="82"/>
      <c r="AD42" s="82"/>
      <c r="AE42" s="82"/>
      <c r="AF42" s="82"/>
      <c r="AG42" s="82">
        <f t="shared" si="54"/>
        <v>0</v>
      </c>
      <c r="AH42" s="82">
        <f t="shared" si="47"/>
        <v>0</v>
      </c>
      <c r="AI42" s="82">
        <f t="shared" si="48"/>
        <v>0</v>
      </c>
      <c r="AJ42" s="82">
        <f t="shared" si="49"/>
        <v>0</v>
      </c>
      <c r="AK42" s="82">
        <f t="shared" si="50"/>
        <v>0</v>
      </c>
      <c r="AL42" s="82"/>
      <c r="AM42" s="27" t="str">
        <f t="shared" si="17"/>
        <v/>
      </c>
    </row>
    <row r="43" spans="1:39" ht="15" hidden="1" customHeight="1">
      <c r="A43" s="59" t="e">
        <f>IF(#REF!&gt;0,ROW()-3,"")</f>
        <v>#REF!</v>
      </c>
      <c r="B43" s="87" t="str">
        <f t="shared" si="53"/>
        <v/>
      </c>
      <c r="C43" s="59" t="str">
        <f t="shared" si="51"/>
        <v/>
      </c>
      <c r="D43" s="60" t="str">
        <f t="shared" si="52"/>
        <v/>
      </c>
      <c r="E43" s="66"/>
      <c r="F43" s="66"/>
      <c r="G43" s="66"/>
      <c r="H43" s="66"/>
      <c r="I43" s="64"/>
      <c r="J43" s="64"/>
      <c r="K43" s="64"/>
      <c r="L43" s="64"/>
      <c r="M43" s="64"/>
      <c r="N43" s="64"/>
      <c r="O43" s="65" t="str">
        <f t="shared" si="44"/>
        <v/>
      </c>
      <c r="P43" s="82"/>
      <c r="Q43" s="82"/>
      <c r="R43" s="82"/>
      <c r="S43" s="82"/>
      <c r="T43" s="82">
        <f t="shared" si="21"/>
        <v>0</v>
      </c>
      <c r="U43" s="82">
        <f t="shared" si="22"/>
        <v>0</v>
      </c>
      <c r="V43" s="82">
        <f t="shared" si="23"/>
        <v>0</v>
      </c>
      <c r="W43" s="82">
        <f t="shared" si="24"/>
        <v>0</v>
      </c>
      <c r="X43" s="82">
        <f t="shared" si="25"/>
        <v>0</v>
      </c>
      <c r="Y43" s="82"/>
      <c r="Z43" s="27" t="str">
        <f t="shared" si="26"/>
        <v/>
      </c>
      <c r="AA43" s="87" t="str">
        <f t="shared" si="45"/>
        <v/>
      </c>
      <c r="AB43" s="59" t="str">
        <f t="shared" si="46"/>
        <v/>
      </c>
      <c r="AC43" s="82"/>
      <c r="AD43" s="82"/>
      <c r="AE43" s="82"/>
      <c r="AF43" s="82"/>
      <c r="AG43" s="82">
        <f t="shared" si="54"/>
        <v>0</v>
      </c>
      <c r="AH43" s="82">
        <f t="shared" si="47"/>
        <v>0</v>
      </c>
      <c r="AI43" s="82">
        <f t="shared" si="48"/>
        <v>0</v>
      </c>
      <c r="AJ43" s="82">
        <f t="shared" si="49"/>
        <v>0</v>
      </c>
      <c r="AK43" s="82">
        <f t="shared" si="50"/>
        <v>0</v>
      </c>
      <c r="AL43" s="82"/>
      <c r="AM43" s="27" t="str">
        <f t="shared" si="17"/>
        <v/>
      </c>
    </row>
    <row r="44" spans="1:39" ht="15" hidden="1" customHeight="1">
      <c r="A44" s="59"/>
      <c r="B44" s="87" t="str">
        <f t="shared" si="53"/>
        <v/>
      </c>
      <c r="C44" s="59" t="str">
        <f t="shared" si="51"/>
        <v/>
      </c>
      <c r="D44" s="60" t="str">
        <f t="shared" si="52"/>
        <v/>
      </c>
      <c r="E44" s="68"/>
      <c r="F44" s="68"/>
      <c r="G44" s="68"/>
      <c r="H44" s="68"/>
      <c r="I44" s="64"/>
      <c r="J44" s="64"/>
      <c r="K44" s="64"/>
      <c r="L44" s="64"/>
      <c r="M44" s="64"/>
      <c r="N44" s="64"/>
      <c r="O44" s="65" t="str">
        <f t="shared" si="44"/>
        <v/>
      </c>
      <c r="P44" s="82"/>
      <c r="Q44" s="82"/>
      <c r="R44" s="82"/>
      <c r="S44" s="82"/>
      <c r="T44" s="82">
        <f t="shared" si="21"/>
        <v>0</v>
      </c>
      <c r="U44" s="82">
        <f t="shared" si="22"/>
        <v>0</v>
      </c>
      <c r="V44" s="82">
        <f t="shared" si="23"/>
        <v>0</v>
      </c>
      <c r="W44" s="82">
        <f t="shared" si="24"/>
        <v>0</v>
      </c>
      <c r="X44" s="82">
        <f t="shared" si="25"/>
        <v>0</v>
      </c>
      <c r="Y44" s="82"/>
      <c r="Z44" s="27" t="str">
        <f t="shared" si="26"/>
        <v/>
      </c>
      <c r="AA44" s="87" t="str">
        <f t="shared" si="45"/>
        <v/>
      </c>
      <c r="AB44" s="59" t="str">
        <f t="shared" si="46"/>
        <v/>
      </c>
      <c r="AC44" s="82"/>
      <c r="AD44" s="82"/>
      <c r="AE44" s="82"/>
      <c r="AF44" s="82"/>
      <c r="AG44" s="82">
        <f t="shared" si="54"/>
        <v>0</v>
      </c>
      <c r="AH44" s="82">
        <f t="shared" si="47"/>
        <v>0</v>
      </c>
      <c r="AI44" s="82">
        <f t="shared" si="48"/>
        <v>0</v>
      </c>
      <c r="AJ44" s="82">
        <f t="shared" si="49"/>
        <v>0</v>
      </c>
      <c r="AK44" s="82">
        <f t="shared" si="50"/>
        <v>0</v>
      </c>
      <c r="AL44" s="82"/>
      <c r="AM44" s="27" t="str">
        <f t="shared" si="17"/>
        <v/>
      </c>
    </row>
    <row r="45" spans="1:39" ht="15" hidden="1" customHeight="1">
      <c r="A45" s="59"/>
      <c r="B45" s="87" t="str">
        <f t="shared" si="53"/>
        <v/>
      </c>
      <c r="C45" s="59" t="str">
        <f t="shared" si="51"/>
        <v/>
      </c>
      <c r="D45" s="60" t="str">
        <f t="shared" si="52"/>
        <v/>
      </c>
      <c r="E45" s="68"/>
      <c r="F45" s="68"/>
      <c r="G45" s="68"/>
      <c r="H45" s="68"/>
      <c r="I45" s="64"/>
      <c r="J45" s="64"/>
      <c r="K45" s="64"/>
      <c r="L45" s="64"/>
      <c r="M45" s="64"/>
      <c r="N45" s="64"/>
      <c r="O45" s="65" t="str">
        <f t="shared" si="44"/>
        <v/>
      </c>
      <c r="P45" s="82"/>
      <c r="Q45" s="82"/>
      <c r="R45" s="82"/>
      <c r="S45" s="82"/>
      <c r="T45" s="82">
        <f t="shared" si="21"/>
        <v>0</v>
      </c>
      <c r="U45" s="82">
        <f t="shared" si="22"/>
        <v>0</v>
      </c>
      <c r="V45" s="82">
        <f t="shared" si="23"/>
        <v>0</v>
      </c>
      <c r="W45" s="82">
        <f t="shared" si="24"/>
        <v>0</v>
      </c>
      <c r="X45" s="82">
        <f t="shared" si="25"/>
        <v>0</v>
      </c>
      <c r="Y45" s="82"/>
      <c r="Z45" s="27" t="str">
        <f t="shared" si="26"/>
        <v/>
      </c>
      <c r="AA45" s="87" t="str">
        <f t="shared" si="45"/>
        <v/>
      </c>
      <c r="AB45" s="59" t="str">
        <f t="shared" si="46"/>
        <v/>
      </c>
      <c r="AC45" s="82"/>
      <c r="AD45" s="82"/>
      <c r="AE45" s="82"/>
      <c r="AF45" s="82"/>
      <c r="AG45" s="82">
        <f t="shared" si="54"/>
        <v>0</v>
      </c>
      <c r="AH45" s="82">
        <f t="shared" si="47"/>
        <v>0</v>
      </c>
      <c r="AI45" s="82">
        <f t="shared" si="48"/>
        <v>0</v>
      </c>
      <c r="AJ45" s="82">
        <f t="shared" si="49"/>
        <v>0</v>
      </c>
      <c r="AK45" s="82">
        <f t="shared" si="50"/>
        <v>0</v>
      </c>
      <c r="AL45" s="82"/>
      <c r="AM45" s="27" t="str">
        <f t="shared" si="17"/>
        <v/>
      </c>
    </row>
    <row r="46" spans="1:39" ht="15" hidden="1" customHeight="1">
      <c r="A46" s="59"/>
      <c r="B46" s="87" t="str">
        <f t="shared" si="53"/>
        <v/>
      </c>
      <c r="C46" s="59" t="str">
        <f t="shared" si="51"/>
        <v/>
      </c>
      <c r="D46" s="60" t="str">
        <f t="shared" si="52"/>
        <v/>
      </c>
      <c r="E46" s="68"/>
      <c r="F46" s="68"/>
      <c r="G46" s="68"/>
      <c r="H46" s="68"/>
      <c r="I46" s="64"/>
      <c r="J46" s="64"/>
      <c r="K46" s="64"/>
      <c r="L46" s="64"/>
      <c r="M46" s="64"/>
      <c r="N46" s="64"/>
      <c r="O46" s="65" t="str">
        <f t="shared" si="44"/>
        <v/>
      </c>
      <c r="P46" s="82"/>
      <c r="Q46" s="82"/>
      <c r="R46" s="82"/>
      <c r="S46" s="82"/>
      <c r="T46" s="82">
        <f t="shared" si="21"/>
        <v>0</v>
      </c>
      <c r="U46" s="82">
        <f t="shared" si="22"/>
        <v>0</v>
      </c>
      <c r="V46" s="82">
        <f t="shared" si="23"/>
        <v>0</v>
      </c>
      <c r="W46" s="82">
        <f t="shared" si="24"/>
        <v>0</v>
      </c>
      <c r="X46" s="82">
        <f t="shared" si="25"/>
        <v>0</v>
      </c>
      <c r="Y46" s="82"/>
      <c r="Z46" s="27" t="str">
        <f t="shared" si="26"/>
        <v/>
      </c>
      <c r="AA46" s="87" t="str">
        <f t="shared" si="45"/>
        <v/>
      </c>
      <c r="AB46" s="59" t="str">
        <f t="shared" si="46"/>
        <v/>
      </c>
      <c r="AC46" s="82"/>
      <c r="AD46" s="82"/>
      <c r="AE46" s="82"/>
      <c r="AF46" s="82"/>
      <c r="AG46" s="82">
        <f t="shared" si="54"/>
        <v>0</v>
      </c>
      <c r="AH46" s="82">
        <f t="shared" si="47"/>
        <v>0</v>
      </c>
      <c r="AI46" s="82">
        <f t="shared" si="48"/>
        <v>0</v>
      </c>
      <c r="AJ46" s="82">
        <f t="shared" si="49"/>
        <v>0</v>
      </c>
      <c r="AK46" s="82">
        <f t="shared" si="50"/>
        <v>0</v>
      </c>
      <c r="AL46" s="82"/>
      <c r="AM46" s="27" t="str">
        <f t="shared" si="17"/>
        <v/>
      </c>
    </row>
    <row r="47" spans="1:39" ht="15" hidden="1" customHeight="1">
      <c r="A47" s="59"/>
      <c r="B47" s="87" t="str">
        <f t="shared" si="53"/>
        <v/>
      </c>
      <c r="C47" s="59" t="str">
        <f t="shared" si="51"/>
        <v/>
      </c>
      <c r="D47" s="60" t="str">
        <f t="shared" si="52"/>
        <v/>
      </c>
      <c r="E47" s="68"/>
      <c r="F47" s="68"/>
      <c r="G47" s="68"/>
      <c r="H47" s="68"/>
      <c r="I47" s="64"/>
      <c r="J47" s="64"/>
      <c r="K47" s="64"/>
      <c r="L47" s="64"/>
      <c r="M47" s="64"/>
      <c r="N47" s="64"/>
      <c r="O47" s="65" t="str">
        <f t="shared" si="44"/>
        <v/>
      </c>
      <c r="P47" s="82"/>
      <c r="Q47" s="82"/>
      <c r="R47" s="82"/>
      <c r="S47" s="82"/>
      <c r="T47" s="82">
        <f t="shared" si="21"/>
        <v>0</v>
      </c>
      <c r="U47" s="82">
        <f t="shared" si="22"/>
        <v>0</v>
      </c>
      <c r="V47" s="82">
        <f t="shared" si="23"/>
        <v>0</v>
      </c>
      <c r="W47" s="82">
        <f t="shared" si="24"/>
        <v>0</v>
      </c>
      <c r="X47" s="82">
        <f t="shared" si="25"/>
        <v>0</v>
      </c>
      <c r="Y47" s="82"/>
      <c r="Z47" s="27" t="str">
        <f t="shared" si="26"/>
        <v/>
      </c>
      <c r="AA47" s="87" t="str">
        <f t="shared" si="45"/>
        <v/>
      </c>
      <c r="AB47" s="59" t="str">
        <f t="shared" si="46"/>
        <v/>
      </c>
      <c r="AC47" s="82"/>
      <c r="AD47" s="82"/>
      <c r="AE47" s="82"/>
      <c r="AF47" s="82"/>
      <c r="AG47" s="82">
        <f t="shared" si="54"/>
        <v>0</v>
      </c>
      <c r="AH47" s="82">
        <f t="shared" si="47"/>
        <v>0</v>
      </c>
      <c r="AI47" s="82">
        <f t="shared" si="48"/>
        <v>0</v>
      </c>
      <c r="AJ47" s="82">
        <f t="shared" si="49"/>
        <v>0</v>
      </c>
      <c r="AK47" s="82">
        <f t="shared" si="50"/>
        <v>0</v>
      </c>
      <c r="AL47" s="82"/>
      <c r="AM47" s="27" t="str">
        <f t="shared" si="17"/>
        <v/>
      </c>
    </row>
    <row r="48" spans="1:39" ht="15" hidden="1" customHeight="1">
      <c r="A48" s="59"/>
      <c r="B48" s="87" t="str">
        <f t="shared" si="53"/>
        <v/>
      </c>
      <c r="C48" s="59" t="str">
        <f t="shared" si="51"/>
        <v/>
      </c>
      <c r="D48" s="60" t="str">
        <f t="shared" si="52"/>
        <v/>
      </c>
      <c r="E48" s="68"/>
      <c r="F48" s="68"/>
      <c r="G48" s="68"/>
      <c r="H48" s="68"/>
      <c r="I48" s="64"/>
      <c r="J48" s="64"/>
      <c r="K48" s="64"/>
      <c r="L48" s="64"/>
      <c r="M48" s="64"/>
      <c r="N48" s="64"/>
      <c r="O48" s="65" t="str">
        <f t="shared" si="44"/>
        <v/>
      </c>
      <c r="P48" s="82"/>
      <c r="Q48" s="82"/>
      <c r="R48" s="82"/>
      <c r="S48" s="82"/>
      <c r="T48" s="82">
        <f t="shared" si="21"/>
        <v>0</v>
      </c>
      <c r="U48" s="82">
        <f t="shared" si="22"/>
        <v>0</v>
      </c>
      <c r="V48" s="82">
        <f t="shared" si="23"/>
        <v>0</v>
      </c>
      <c r="W48" s="82">
        <f t="shared" si="24"/>
        <v>0</v>
      </c>
      <c r="X48" s="82">
        <f t="shared" si="25"/>
        <v>0</v>
      </c>
      <c r="Y48" s="82"/>
      <c r="Z48" s="27" t="str">
        <f t="shared" si="26"/>
        <v/>
      </c>
      <c r="AA48" s="87" t="str">
        <f t="shared" si="45"/>
        <v/>
      </c>
      <c r="AB48" s="59" t="str">
        <f t="shared" si="46"/>
        <v/>
      </c>
      <c r="AC48" s="82"/>
      <c r="AD48" s="82"/>
      <c r="AE48" s="82"/>
      <c r="AF48" s="82"/>
      <c r="AG48" s="82">
        <f t="shared" si="54"/>
        <v>0</v>
      </c>
      <c r="AH48" s="82">
        <f t="shared" si="47"/>
        <v>0</v>
      </c>
      <c r="AI48" s="82">
        <f t="shared" si="48"/>
        <v>0</v>
      </c>
      <c r="AJ48" s="82">
        <f t="shared" si="49"/>
        <v>0</v>
      </c>
      <c r="AK48" s="82">
        <f t="shared" si="50"/>
        <v>0</v>
      </c>
      <c r="AL48" s="82"/>
      <c r="AM48" s="27" t="str">
        <f t="shared" si="17"/>
        <v/>
      </c>
    </row>
    <row r="49" spans="1:39" ht="15" hidden="1" customHeight="1">
      <c r="A49" s="59"/>
      <c r="B49" s="87" t="str">
        <f t="shared" si="53"/>
        <v/>
      </c>
      <c r="C49" s="59" t="str">
        <f t="shared" si="51"/>
        <v/>
      </c>
      <c r="D49" s="60" t="str">
        <f t="shared" si="52"/>
        <v/>
      </c>
      <c r="E49" s="68"/>
      <c r="F49" s="68"/>
      <c r="G49" s="68"/>
      <c r="H49" s="68"/>
      <c r="I49" s="64"/>
      <c r="J49" s="64"/>
      <c r="K49" s="64"/>
      <c r="L49" s="64"/>
      <c r="M49" s="64"/>
      <c r="N49" s="64"/>
      <c r="O49" s="65" t="str">
        <f t="shared" si="44"/>
        <v/>
      </c>
      <c r="P49" s="82"/>
      <c r="Q49" s="82"/>
      <c r="R49" s="82"/>
      <c r="S49" s="82"/>
      <c r="T49" s="82">
        <f t="shared" si="21"/>
        <v>0</v>
      </c>
      <c r="U49" s="82">
        <f t="shared" si="22"/>
        <v>0</v>
      </c>
      <c r="V49" s="82">
        <f t="shared" si="23"/>
        <v>0</v>
      </c>
      <c r="W49" s="82">
        <f t="shared" si="24"/>
        <v>0</v>
      </c>
      <c r="X49" s="82">
        <f t="shared" si="25"/>
        <v>0</v>
      </c>
      <c r="Y49" s="82"/>
      <c r="Z49" s="27" t="str">
        <f t="shared" si="26"/>
        <v/>
      </c>
      <c r="AA49" s="87" t="str">
        <f t="shared" si="45"/>
        <v/>
      </c>
      <c r="AB49" s="59" t="str">
        <f t="shared" si="46"/>
        <v/>
      </c>
      <c r="AC49" s="82"/>
      <c r="AD49" s="82"/>
      <c r="AE49" s="82"/>
      <c r="AF49" s="82"/>
      <c r="AG49" s="82">
        <f t="shared" si="54"/>
        <v>0</v>
      </c>
      <c r="AH49" s="82">
        <f t="shared" si="47"/>
        <v>0</v>
      </c>
      <c r="AI49" s="82">
        <f t="shared" si="48"/>
        <v>0</v>
      </c>
      <c r="AJ49" s="82">
        <f t="shared" si="49"/>
        <v>0</v>
      </c>
      <c r="AK49" s="82">
        <f t="shared" si="50"/>
        <v>0</v>
      </c>
      <c r="AL49" s="82"/>
      <c r="AM49" s="27" t="str">
        <f t="shared" si="17"/>
        <v/>
      </c>
    </row>
    <row r="50" spans="1:39" ht="15" hidden="1" customHeight="1">
      <c r="A50" s="59"/>
      <c r="B50" s="87" t="str">
        <f t="shared" si="53"/>
        <v/>
      </c>
      <c r="C50" s="59" t="str">
        <f t="shared" si="51"/>
        <v/>
      </c>
      <c r="D50" s="60" t="str">
        <f t="shared" si="52"/>
        <v/>
      </c>
      <c r="E50" s="68"/>
      <c r="F50" s="68"/>
      <c r="G50" s="68"/>
      <c r="H50" s="68"/>
      <c r="I50" s="64"/>
      <c r="J50" s="64"/>
      <c r="K50" s="64"/>
      <c r="L50" s="64"/>
      <c r="M50" s="64"/>
      <c r="N50" s="64"/>
      <c r="O50" s="65" t="str">
        <f t="shared" si="44"/>
        <v/>
      </c>
      <c r="P50" s="82"/>
      <c r="Q50" s="82"/>
      <c r="R50" s="82"/>
      <c r="S50" s="82"/>
      <c r="T50" s="82">
        <f t="shared" si="21"/>
        <v>0</v>
      </c>
      <c r="U50" s="82">
        <f t="shared" si="22"/>
        <v>0</v>
      </c>
      <c r="V50" s="82">
        <f t="shared" si="23"/>
        <v>0</v>
      </c>
      <c r="W50" s="82">
        <f t="shared" si="24"/>
        <v>0</v>
      </c>
      <c r="X50" s="82">
        <f t="shared" si="25"/>
        <v>0</v>
      </c>
      <c r="Y50" s="82"/>
      <c r="Z50" s="27" t="str">
        <f t="shared" si="26"/>
        <v/>
      </c>
      <c r="AA50" s="87" t="str">
        <f t="shared" si="45"/>
        <v/>
      </c>
      <c r="AB50" s="59" t="str">
        <f t="shared" si="46"/>
        <v/>
      </c>
      <c r="AC50" s="82"/>
      <c r="AD50" s="82"/>
      <c r="AE50" s="82"/>
      <c r="AF50" s="82"/>
      <c r="AG50" s="82">
        <f t="shared" si="54"/>
        <v>0</v>
      </c>
      <c r="AH50" s="82">
        <f t="shared" si="47"/>
        <v>0</v>
      </c>
      <c r="AI50" s="82">
        <f t="shared" si="48"/>
        <v>0</v>
      </c>
      <c r="AJ50" s="82">
        <f t="shared" si="49"/>
        <v>0</v>
      </c>
      <c r="AK50" s="82">
        <f t="shared" si="50"/>
        <v>0</v>
      </c>
      <c r="AL50" s="82"/>
      <c r="AM50" s="27" t="str">
        <f t="shared" si="17"/>
        <v/>
      </c>
    </row>
    <row r="51" spans="1:39" ht="15" hidden="1" customHeight="1">
      <c r="A51" s="59"/>
      <c r="B51" s="87" t="str">
        <f t="shared" si="53"/>
        <v/>
      </c>
      <c r="C51" s="59" t="str">
        <f t="shared" si="51"/>
        <v/>
      </c>
      <c r="D51" s="60" t="str">
        <f t="shared" si="52"/>
        <v/>
      </c>
      <c r="E51" s="68"/>
      <c r="F51" s="68"/>
      <c r="G51" s="68"/>
      <c r="H51" s="68"/>
      <c r="I51" s="64"/>
      <c r="J51" s="64"/>
      <c r="K51" s="64"/>
      <c r="L51" s="64"/>
      <c r="M51" s="64"/>
      <c r="N51" s="64"/>
      <c r="O51" s="65" t="str">
        <f t="shared" si="44"/>
        <v/>
      </c>
      <c r="P51" s="82"/>
      <c r="Q51" s="82"/>
      <c r="R51" s="82"/>
      <c r="S51" s="82"/>
      <c r="T51" s="82">
        <f t="shared" si="21"/>
        <v>0</v>
      </c>
      <c r="U51" s="82">
        <f t="shared" si="22"/>
        <v>0</v>
      </c>
      <c r="V51" s="82">
        <f t="shared" si="23"/>
        <v>0</v>
      </c>
      <c r="W51" s="82">
        <f t="shared" si="24"/>
        <v>0</v>
      </c>
      <c r="X51" s="82">
        <f t="shared" si="25"/>
        <v>0</v>
      </c>
      <c r="Y51" s="82"/>
      <c r="Z51" s="27" t="str">
        <f t="shared" si="26"/>
        <v/>
      </c>
      <c r="AA51" s="87" t="str">
        <f t="shared" si="45"/>
        <v/>
      </c>
      <c r="AB51" s="59" t="str">
        <f t="shared" si="46"/>
        <v/>
      </c>
      <c r="AC51" s="82"/>
      <c r="AD51" s="82"/>
      <c r="AE51" s="82"/>
      <c r="AF51" s="82"/>
      <c r="AG51" s="82">
        <f t="shared" si="54"/>
        <v>0</v>
      </c>
      <c r="AH51" s="82">
        <f t="shared" si="47"/>
        <v>0</v>
      </c>
      <c r="AI51" s="82">
        <f t="shared" si="48"/>
        <v>0</v>
      </c>
      <c r="AJ51" s="82">
        <f t="shared" si="49"/>
        <v>0</v>
      </c>
      <c r="AK51" s="82">
        <f t="shared" si="50"/>
        <v>0</v>
      </c>
      <c r="AL51" s="82"/>
      <c r="AM51" s="27" t="str">
        <f t="shared" si="17"/>
        <v/>
      </c>
    </row>
    <row r="52" spans="1:39" ht="15" hidden="1" customHeight="1">
      <c r="A52" s="59"/>
      <c r="B52" s="87" t="str">
        <f t="shared" si="53"/>
        <v/>
      </c>
      <c r="C52" s="59" t="str">
        <f t="shared" si="51"/>
        <v/>
      </c>
      <c r="D52" s="60" t="str">
        <f t="shared" si="52"/>
        <v/>
      </c>
      <c r="E52" s="68"/>
      <c r="F52" s="68"/>
      <c r="G52" s="68"/>
      <c r="H52" s="68"/>
      <c r="I52" s="64"/>
      <c r="J52" s="64"/>
      <c r="K52" s="64"/>
      <c r="L52" s="64"/>
      <c r="M52" s="64"/>
      <c r="N52" s="64"/>
      <c r="O52" s="65" t="str">
        <f t="shared" si="44"/>
        <v/>
      </c>
      <c r="P52" s="82"/>
      <c r="Q52" s="82"/>
      <c r="R52" s="82"/>
      <c r="S52" s="82"/>
      <c r="T52" s="82">
        <f t="shared" si="21"/>
        <v>0</v>
      </c>
      <c r="U52" s="82">
        <f t="shared" si="22"/>
        <v>0</v>
      </c>
      <c r="V52" s="82">
        <f t="shared" si="23"/>
        <v>0</v>
      </c>
      <c r="W52" s="82">
        <f t="shared" si="24"/>
        <v>0</v>
      </c>
      <c r="X52" s="82">
        <f t="shared" si="25"/>
        <v>0</v>
      </c>
      <c r="Y52" s="82"/>
      <c r="Z52" s="27" t="str">
        <f t="shared" si="26"/>
        <v/>
      </c>
      <c r="AA52" s="87" t="str">
        <f t="shared" si="45"/>
        <v/>
      </c>
      <c r="AB52" s="59" t="str">
        <f t="shared" si="46"/>
        <v/>
      </c>
      <c r="AC52" s="82"/>
      <c r="AD52" s="82"/>
      <c r="AE52" s="82"/>
      <c r="AF52" s="82"/>
      <c r="AG52" s="82">
        <f t="shared" si="54"/>
        <v>0</v>
      </c>
      <c r="AH52" s="82">
        <f t="shared" si="47"/>
        <v>0</v>
      </c>
      <c r="AI52" s="82">
        <f t="shared" si="48"/>
        <v>0</v>
      </c>
      <c r="AJ52" s="82">
        <f t="shared" si="49"/>
        <v>0</v>
      </c>
      <c r="AK52" s="82">
        <f t="shared" si="50"/>
        <v>0</v>
      </c>
      <c r="AL52" s="82"/>
      <c r="AM52" s="27" t="str">
        <f t="shared" si="17"/>
        <v/>
      </c>
    </row>
    <row r="53" spans="1:39" ht="15" hidden="1" customHeight="1">
      <c r="A53" s="59"/>
      <c r="B53" s="87" t="str">
        <f t="shared" si="53"/>
        <v/>
      </c>
      <c r="C53" s="59" t="str">
        <f t="shared" si="51"/>
        <v/>
      </c>
      <c r="D53" s="60" t="str">
        <f t="shared" si="52"/>
        <v/>
      </c>
      <c r="E53" s="68"/>
      <c r="F53" s="68"/>
      <c r="G53" s="68"/>
      <c r="H53" s="68"/>
      <c r="I53" s="64"/>
      <c r="J53" s="64"/>
      <c r="K53" s="64"/>
      <c r="L53" s="64"/>
      <c r="M53" s="64"/>
      <c r="N53" s="64"/>
      <c r="O53" s="65" t="str">
        <f t="shared" si="44"/>
        <v/>
      </c>
      <c r="P53" s="82"/>
      <c r="Q53" s="82"/>
      <c r="R53" s="82"/>
      <c r="S53" s="82"/>
      <c r="T53" s="82">
        <f t="shared" si="21"/>
        <v>0</v>
      </c>
      <c r="U53" s="82">
        <f t="shared" si="22"/>
        <v>0</v>
      </c>
      <c r="V53" s="82">
        <f t="shared" si="23"/>
        <v>0</v>
      </c>
      <c r="W53" s="82">
        <f t="shared" si="24"/>
        <v>0</v>
      </c>
      <c r="X53" s="82">
        <f t="shared" si="25"/>
        <v>0</v>
      </c>
      <c r="Y53" s="82"/>
      <c r="Z53" s="27" t="str">
        <f t="shared" si="26"/>
        <v/>
      </c>
      <c r="AA53" s="87" t="str">
        <f t="shared" si="45"/>
        <v/>
      </c>
      <c r="AB53" s="59" t="str">
        <f t="shared" si="46"/>
        <v/>
      </c>
      <c r="AC53" s="82"/>
      <c r="AD53" s="82"/>
      <c r="AE53" s="82"/>
      <c r="AF53" s="82"/>
      <c r="AG53" s="82">
        <f t="shared" si="54"/>
        <v>0</v>
      </c>
      <c r="AH53" s="82">
        <f t="shared" si="47"/>
        <v>0</v>
      </c>
      <c r="AI53" s="82">
        <f t="shared" si="48"/>
        <v>0</v>
      </c>
      <c r="AJ53" s="82">
        <f t="shared" si="49"/>
        <v>0</v>
      </c>
      <c r="AK53" s="82">
        <f t="shared" si="50"/>
        <v>0</v>
      </c>
      <c r="AL53" s="82"/>
      <c r="AM53" s="27" t="str">
        <f t="shared" si="17"/>
        <v/>
      </c>
    </row>
    <row r="54" spans="1:39" ht="15" hidden="1" customHeight="1">
      <c r="A54" s="59"/>
      <c r="B54" s="87" t="str">
        <f t="shared" si="53"/>
        <v/>
      </c>
      <c r="C54" s="59" t="str">
        <f t="shared" si="51"/>
        <v/>
      </c>
      <c r="D54" s="60" t="str">
        <f t="shared" si="52"/>
        <v/>
      </c>
      <c r="E54" s="68"/>
      <c r="F54" s="68"/>
      <c r="G54" s="68"/>
      <c r="H54" s="68"/>
      <c r="I54" s="64"/>
      <c r="J54" s="64"/>
      <c r="K54" s="64"/>
      <c r="L54" s="64"/>
      <c r="M54" s="64"/>
      <c r="N54" s="64"/>
      <c r="O54" s="65" t="str">
        <f t="shared" si="44"/>
        <v/>
      </c>
      <c r="P54" s="82"/>
      <c r="Q54" s="82"/>
      <c r="R54" s="82"/>
      <c r="S54" s="82"/>
      <c r="T54" s="82">
        <f t="shared" si="21"/>
        <v>0</v>
      </c>
      <c r="U54" s="82">
        <f t="shared" si="22"/>
        <v>0</v>
      </c>
      <c r="V54" s="82">
        <f t="shared" si="23"/>
        <v>0</v>
      </c>
      <c r="W54" s="82">
        <f t="shared" si="24"/>
        <v>0</v>
      </c>
      <c r="X54" s="82">
        <f t="shared" si="25"/>
        <v>0</v>
      </c>
      <c r="Y54" s="82"/>
      <c r="Z54" s="27" t="str">
        <f t="shared" si="26"/>
        <v/>
      </c>
      <c r="AA54" s="87" t="str">
        <f t="shared" si="45"/>
        <v/>
      </c>
      <c r="AB54" s="59" t="str">
        <f t="shared" si="46"/>
        <v/>
      </c>
      <c r="AC54" s="82"/>
      <c r="AD54" s="82"/>
      <c r="AE54" s="82"/>
      <c r="AF54" s="82"/>
      <c r="AG54" s="82">
        <f t="shared" si="54"/>
        <v>0</v>
      </c>
      <c r="AH54" s="82">
        <f t="shared" si="47"/>
        <v>0</v>
      </c>
      <c r="AI54" s="82">
        <f t="shared" si="48"/>
        <v>0</v>
      </c>
      <c r="AJ54" s="82">
        <f t="shared" si="49"/>
        <v>0</v>
      </c>
      <c r="AK54" s="82">
        <f t="shared" si="50"/>
        <v>0</v>
      </c>
      <c r="AL54" s="82"/>
      <c r="AM54" s="27" t="str">
        <f t="shared" si="17"/>
        <v/>
      </c>
    </row>
    <row r="55" spans="1:39"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>
      <c r="E56" s="2"/>
      <c r="F56" s="2"/>
      <c r="G56" s="2"/>
      <c r="H56" s="2"/>
      <c r="I56" s="2"/>
      <c r="J56" s="2"/>
      <c r="K56" s="2"/>
      <c r="L56" s="2"/>
      <c r="M56" s="2"/>
      <c r="N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>
      <c r="E57" s="2"/>
      <c r="F57" s="2"/>
      <c r="G57" s="2"/>
      <c r="H57" s="2"/>
      <c r="I57" s="2"/>
      <c r="J57" s="2"/>
      <c r="K57" s="2"/>
      <c r="L57" s="2"/>
      <c r="M57" s="2"/>
      <c r="N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39">
      <c r="E59" s="2" t="s">
        <v>30</v>
      </c>
      <c r="F59" s="2"/>
      <c r="G59" s="2"/>
      <c r="H59" s="2">
        <f>COUNTA(E10:E54)</f>
        <v>9</v>
      </c>
      <c r="I59" s="2"/>
      <c r="J59" s="2"/>
      <c r="K59" s="2"/>
      <c r="L59" s="2"/>
      <c r="M59" s="2"/>
      <c r="N59" s="2"/>
    </row>
    <row r="60" spans="1:39">
      <c r="E60" s="2" t="s">
        <v>31</v>
      </c>
      <c r="F60" s="2"/>
      <c r="G60" s="2"/>
      <c r="H60" s="2">
        <f>IF(H59&lt;=5,3,IF(H59&lt;=7,4,IF(H59&lt;=14,5,IF(H59&lt;=29,6,8))))</f>
        <v>5</v>
      </c>
      <c r="I60" s="2"/>
      <c r="J60" s="2"/>
      <c r="K60" s="2"/>
      <c r="L60" s="2"/>
      <c r="M60" s="2"/>
      <c r="N60" s="2"/>
    </row>
  </sheetData>
  <sheetProtection selectLockedCells="1"/>
  <sortState ref="B10:AM14">
    <sortCondition ref="B10:B14"/>
  </sortState>
  <mergeCells count="12">
    <mergeCell ref="G6:H6"/>
    <mergeCell ref="I8:N8"/>
    <mergeCell ref="AA8:AB8"/>
    <mergeCell ref="AC8:AF8"/>
    <mergeCell ref="AA9:AB9"/>
    <mergeCell ref="P8:S8"/>
    <mergeCell ref="B2:F2"/>
    <mergeCell ref="G2:H2"/>
    <mergeCell ref="B3:F3"/>
    <mergeCell ref="G3:H3"/>
    <mergeCell ref="B4:F4"/>
    <mergeCell ref="G4:H4"/>
  </mergeCells>
  <conditionalFormatting sqref="D10:D54">
    <cfRule type="containsText" dxfId="4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2" orientation="landscape" r:id="rId1"/>
  <headerFooter alignWithMargins="0">
    <oddHeader xml:space="preserve">&amp;R
</oddHeader>
    <oddFooter>&amp;L&amp;G&amp;C&amp;T &amp;D&amp;R&amp;G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G54"/>
  <sheetViews>
    <sheetView topLeftCell="B1" zoomScale="90" zoomScaleNormal="90" workbookViewId="0">
      <selection activeCell="F17" sqref="F17"/>
    </sheetView>
  </sheetViews>
  <sheetFormatPr baseColWidth="10" defaultRowHeight="12.75"/>
  <cols>
    <col min="1" max="1" width="3" style="2" hidden="1" customWidth="1"/>
    <col min="2" max="2" width="6.140625" style="2" customWidth="1"/>
    <col min="3" max="3" width="2.140625" style="2" customWidth="1"/>
    <col min="4" max="4" width="10.5703125" style="2" hidden="1" customWidth="1"/>
    <col min="5" max="5" width="16.42578125" style="6" customWidth="1"/>
    <col min="6" max="6" width="17.28515625" style="6" bestFit="1" customWidth="1"/>
    <col min="7" max="7" width="17.28515625" style="6" customWidth="1"/>
    <col min="8" max="8" width="30.140625" style="6" bestFit="1" customWidth="1"/>
    <col min="9" max="9" width="5.28515625" style="6" hidden="1" customWidth="1"/>
    <col min="10" max="14" width="5" style="6" hidden="1" customWidth="1"/>
    <col min="15" max="15" width="10.28515625" style="2" hidden="1" customWidth="1"/>
    <col min="16" max="19" width="7.85546875" customWidth="1"/>
    <col min="20" max="25" width="7.85546875" hidden="1" customWidth="1"/>
    <col min="26" max="26" width="4.85546875" customWidth="1"/>
    <col min="27" max="28" width="3.28515625" style="2" hidden="1" customWidth="1"/>
    <col min="29" max="32" width="7.85546875" customWidth="1"/>
    <col min="33" max="38" width="7.85546875" hidden="1" customWidth="1"/>
    <col min="39" max="39" width="4.85546875" customWidth="1"/>
  </cols>
  <sheetData>
    <row r="1" spans="1:189">
      <c r="E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189" ht="13.5" thickBot="1">
      <c r="B2" s="161" t="s">
        <v>4</v>
      </c>
      <c r="C2" s="161"/>
      <c r="D2" s="161"/>
      <c r="E2" s="161"/>
      <c r="F2" s="161"/>
      <c r="G2" s="162" t="s">
        <v>227</v>
      </c>
      <c r="H2" s="162"/>
      <c r="I2" s="2"/>
      <c r="J2" s="2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89" ht="13.5" thickBot="1">
      <c r="B3" s="161" t="s">
        <v>5</v>
      </c>
      <c r="C3" s="161"/>
      <c r="D3" s="161"/>
      <c r="E3" s="161"/>
      <c r="F3" s="161"/>
      <c r="G3" s="162" t="s">
        <v>228</v>
      </c>
      <c r="H3" s="16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9" ht="13.5" thickBot="1">
      <c r="B4" s="161" t="s">
        <v>6</v>
      </c>
      <c r="C4" s="161"/>
      <c r="D4" s="161"/>
      <c r="E4" s="161"/>
      <c r="F4" s="161"/>
      <c r="G4" s="163" t="s">
        <v>229</v>
      </c>
      <c r="H4" s="162"/>
      <c r="I4" s="2"/>
      <c r="J4" s="2"/>
      <c r="K4" s="2"/>
      <c r="L4" s="2"/>
      <c r="M4" s="2"/>
      <c r="N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189">
      <c r="E5" s="2"/>
      <c r="F5" s="2"/>
      <c r="G5" s="2"/>
      <c r="H5" s="2"/>
      <c r="I5" s="2"/>
      <c r="J5" s="2"/>
      <c r="K5" s="2"/>
      <c r="L5" s="2"/>
      <c r="M5" s="2"/>
      <c r="N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189" ht="13.5" thickBot="1">
      <c r="A6" s="83"/>
      <c r="B6" s="43" t="s">
        <v>7</v>
      </c>
      <c r="C6" s="43"/>
      <c r="D6" s="43"/>
      <c r="E6" s="84"/>
      <c r="F6" s="84"/>
      <c r="G6" s="162" t="s">
        <v>129</v>
      </c>
      <c r="H6" s="162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189" s="6" customFormat="1" ht="18">
      <c r="A7" s="7"/>
      <c r="B7" s="33"/>
      <c r="C7" s="33"/>
      <c r="D7" s="33"/>
      <c r="E7" s="35"/>
      <c r="F7" s="36"/>
      <c r="G7" s="36"/>
      <c r="H7" s="35"/>
      <c r="I7" s="35"/>
      <c r="J7" s="35"/>
      <c r="K7" s="35"/>
      <c r="L7" s="35"/>
      <c r="M7" s="35"/>
      <c r="N7" s="35"/>
      <c r="O7" s="33"/>
      <c r="P7" s="40"/>
      <c r="Q7" s="40"/>
      <c r="R7" s="40"/>
      <c r="S7" s="40"/>
      <c r="T7" s="40"/>
      <c r="U7" s="40"/>
      <c r="V7" s="40"/>
      <c r="W7" s="40"/>
      <c r="X7" s="40"/>
      <c r="Y7" s="40"/>
      <c r="Z7" s="1"/>
      <c r="AA7" s="33"/>
      <c r="AB7" s="33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1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s="2" customFormat="1">
      <c r="A8" s="45"/>
      <c r="B8" s="46"/>
      <c r="C8" s="46"/>
      <c r="D8" s="46"/>
      <c r="E8" s="46"/>
      <c r="F8" s="46"/>
      <c r="G8" s="46"/>
      <c r="H8" s="48"/>
      <c r="I8" s="168" t="s">
        <v>32</v>
      </c>
      <c r="J8" s="169"/>
      <c r="K8" s="169"/>
      <c r="L8" s="169"/>
      <c r="M8" s="169"/>
      <c r="N8" s="170"/>
      <c r="O8" s="50" t="s">
        <v>8</v>
      </c>
      <c r="P8" s="172" t="s">
        <v>248</v>
      </c>
      <c r="Q8" s="172"/>
      <c r="R8" s="172"/>
      <c r="S8" s="172"/>
      <c r="T8" s="85"/>
      <c r="U8" s="85"/>
      <c r="V8" s="85"/>
      <c r="W8" s="85"/>
      <c r="X8" s="85"/>
      <c r="Y8" s="85"/>
      <c r="Z8" s="1"/>
      <c r="AA8" s="171" t="s">
        <v>9</v>
      </c>
      <c r="AB8" s="171"/>
      <c r="AC8" s="172" t="s">
        <v>15</v>
      </c>
      <c r="AD8" s="172"/>
      <c r="AE8" s="172"/>
      <c r="AF8" s="172"/>
      <c r="AG8" s="85"/>
      <c r="AH8" s="85"/>
      <c r="AI8" s="85"/>
      <c r="AJ8" s="85"/>
      <c r="AK8" s="85"/>
      <c r="AL8" s="85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189" s="2" customFormat="1" ht="27" customHeight="1">
      <c r="A9" s="51" t="s">
        <v>2</v>
      </c>
      <c r="B9" s="58" t="s">
        <v>1</v>
      </c>
      <c r="C9" s="53"/>
      <c r="D9" s="53" t="s">
        <v>29</v>
      </c>
      <c r="E9" s="55" t="s">
        <v>45</v>
      </c>
      <c r="F9" s="56" t="s">
        <v>3</v>
      </c>
      <c r="G9" s="56" t="s">
        <v>33</v>
      </c>
      <c r="H9" s="56" t="s">
        <v>10</v>
      </c>
      <c r="I9" s="56">
        <v>1</v>
      </c>
      <c r="J9" s="56">
        <v>2</v>
      </c>
      <c r="K9" s="56">
        <v>3</v>
      </c>
      <c r="L9" s="56">
        <v>4</v>
      </c>
      <c r="M9" s="56">
        <v>5</v>
      </c>
      <c r="N9" s="56">
        <v>6</v>
      </c>
      <c r="O9" s="57" t="s">
        <v>11</v>
      </c>
      <c r="P9" s="81" t="s">
        <v>109</v>
      </c>
      <c r="Q9" s="81" t="s">
        <v>110</v>
      </c>
      <c r="R9" s="81" t="s">
        <v>111</v>
      </c>
      <c r="S9" s="81" t="s">
        <v>112</v>
      </c>
      <c r="T9" s="81" t="s">
        <v>113</v>
      </c>
      <c r="U9" s="81" t="s">
        <v>114</v>
      </c>
      <c r="V9" s="81" t="s">
        <v>115</v>
      </c>
      <c r="W9" s="81" t="s">
        <v>116</v>
      </c>
      <c r="X9" s="81"/>
      <c r="Y9" s="81"/>
      <c r="Z9" s="30" t="s">
        <v>20</v>
      </c>
      <c r="AA9" s="167"/>
      <c r="AB9" s="167"/>
      <c r="AC9" s="81" t="s">
        <v>109</v>
      </c>
      <c r="AD9" s="81" t="s">
        <v>110</v>
      </c>
      <c r="AE9" s="81" t="s">
        <v>111</v>
      </c>
      <c r="AF9" s="81" t="s">
        <v>112</v>
      </c>
      <c r="AG9" s="81" t="s">
        <v>113</v>
      </c>
      <c r="AH9" s="81" t="s">
        <v>114</v>
      </c>
      <c r="AI9" s="81" t="s">
        <v>115</v>
      </c>
      <c r="AJ9" s="81" t="s">
        <v>116</v>
      </c>
      <c r="AK9" s="81"/>
      <c r="AL9" s="81"/>
      <c r="AM9" s="30" t="s">
        <v>20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89" ht="15" customHeight="1">
      <c r="A10" s="59" t="e">
        <f>IF(#REF!&gt;0,ROW()-3,"")</f>
        <v>#REF!</v>
      </c>
      <c r="B10" s="87">
        <f>IF(AM10="",Z10,AM10)</f>
        <v>1</v>
      </c>
      <c r="C10" s="59" t="str">
        <f>IF(B10="","",IF(COUNTIF($B$10:$B$90,B10)&gt;1, "=", ""))</f>
        <v/>
      </c>
      <c r="D10" s="60" t="str">
        <f>IF(Z10&lt;=H$44,"FINALE","")</f>
        <v>FINALE</v>
      </c>
      <c r="E10" s="123" t="s">
        <v>188</v>
      </c>
      <c r="F10" s="125" t="s">
        <v>252</v>
      </c>
      <c r="G10" s="125"/>
      <c r="H10" s="124"/>
      <c r="I10" s="64"/>
      <c r="J10" s="64"/>
      <c r="K10" s="64"/>
      <c r="L10" s="64"/>
      <c r="M10" s="64"/>
      <c r="N10" s="64"/>
      <c r="O10" s="65" t="str">
        <f>IF(SUM(I10:N10)=0,"",SUM(I10:N10))</f>
        <v/>
      </c>
      <c r="P10" s="82">
        <v>2</v>
      </c>
      <c r="Q10" s="82">
        <v>2</v>
      </c>
      <c r="R10" s="82">
        <v>4</v>
      </c>
      <c r="S10" s="82">
        <v>6</v>
      </c>
      <c r="T10" s="82">
        <f>IF(P10="",0,P10*10000)</f>
        <v>20000</v>
      </c>
      <c r="U10" s="82">
        <f>IF(Q10="",0,Q10*100)</f>
        <v>200</v>
      </c>
      <c r="V10" s="82">
        <f>IF(R10="",0,R10*10)</f>
        <v>40</v>
      </c>
      <c r="W10" s="82">
        <f>IF(S10="",0,S10*1)</f>
        <v>6</v>
      </c>
      <c r="X10" s="82">
        <f>T10-U10+V10-W10</f>
        <v>19834</v>
      </c>
      <c r="Y10" s="82"/>
      <c r="Z10" s="27">
        <f>IF(X10=0,"",RANK(X10,X$10:X$31,0))</f>
        <v>3</v>
      </c>
      <c r="AA10" s="87" t="str">
        <f>IF(O10="", "", RANK(O10,$O$10:$O$91,0))</f>
        <v/>
      </c>
      <c r="AB10" s="59" t="str">
        <f>IF(AA10="","",IF(COUNTIF($AA$10:$AA$91,AA10)&gt;1, "=", ""))</f>
        <v/>
      </c>
      <c r="AC10" s="82">
        <v>4</v>
      </c>
      <c r="AD10" s="82">
        <v>6</v>
      </c>
      <c r="AE10" s="82">
        <v>4</v>
      </c>
      <c r="AF10" s="82">
        <v>5</v>
      </c>
      <c r="AG10" s="82">
        <f>IF(AC10="",0,AD10*10000)</f>
        <v>60000</v>
      </c>
      <c r="AH10" s="82">
        <f>IF(AD10="",0,AD10*100)</f>
        <v>600</v>
      </c>
      <c r="AI10" s="82">
        <f>IF(AE10="",0,AE10*10)</f>
        <v>40</v>
      </c>
      <c r="AJ10" s="82">
        <f>IF(AF10="",0,AF10*1)</f>
        <v>5</v>
      </c>
      <c r="AK10" s="82">
        <f>AG10-AH10+AI10-AJ10</f>
        <v>59435</v>
      </c>
      <c r="AL10" s="82"/>
      <c r="AM10" s="27">
        <v>1</v>
      </c>
    </row>
    <row r="11" spans="1:189" ht="15" customHeight="1">
      <c r="A11" s="59"/>
      <c r="B11" s="87">
        <f>IF(AM11="",Z11,AM11)</f>
        <v>2</v>
      </c>
      <c r="C11" s="59" t="str">
        <f>IF(B11="","",IF(COUNTIF($B$10:$B$90,B11)&gt;1, "=", ""))</f>
        <v/>
      </c>
      <c r="D11" s="60" t="str">
        <f>IF(Z11&lt;=H$44,"FINALE","")</f>
        <v>FINALE</v>
      </c>
      <c r="E11" s="123" t="s">
        <v>197</v>
      </c>
      <c r="F11" s="125" t="s">
        <v>198</v>
      </c>
      <c r="G11" s="125"/>
      <c r="H11" s="124" t="s">
        <v>61</v>
      </c>
      <c r="I11" s="64"/>
      <c r="J11" s="64"/>
      <c r="K11" s="64"/>
      <c r="L11" s="64"/>
      <c r="M11" s="64"/>
      <c r="N11" s="64"/>
      <c r="O11" s="65" t="str">
        <f>IF(SUM(I11:N11)=0,"",SUM(I11:N11))</f>
        <v/>
      </c>
      <c r="P11" s="82">
        <v>5</v>
      </c>
      <c r="Q11" s="82">
        <v>11</v>
      </c>
      <c r="R11" s="82">
        <v>5</v>
      </c>
      <c r="S11" s="82">
        <v>10</v>
      </c>
      <c r="T11" s="82">
        <f>IF(P11="",0,P11*10000)</f>
        <v>50000</v>
      </c>
      <c r="U11" s="82">
        <f>IF(Q11="",0,Q11*100)</f>
        <v>1100</v>
      </c>
      <c r="V11" s="82">
        <f>IF(R11="",0,R11*10)</f>
        <v>50</v>
      </c>
      <c r="W11" s="82">
        <f>IF(S11="",0,S11*1)</f>
        <v>10</v>
      </c>
      <c r="X11" s="82">
        <f>T11-U11+V11-W11</f>
        <v>48940</v>
      </c>
      <c r="Y11" s="82"/>
      <c r="Z11" s="27">
        <f>IF(X11=0,"",RANK(X11,X$10:X$31,0))</f>
        <v>1</v>
      </c>
      <c r="AA11" s="87" t="str">
        <f>IF(O11="", "", RANK(O11,$O$10:$O$91,0))</f>
        <v/>
      </c>
      <c r="AB11" s="59" t="str">
        <f>IF(AA11="","",IF(COUNTIF($AA$10:$AA$91,AA11)&gt;1, "=", ""))</f>
        <v/>
      </c>
      <c r="AC11" s="82">
        <v>4</v>
      </c>
      <c r="AD11" s="82">
        <v>12</v>
      </c>
      <c r="AE11" s="82">
        <v>4</v>
      </c>
      <c r="AF11" s="82">
        <v>6</v>
      </c>
      <c r="AG11" s="82">
        <f>IF(AC11="",0,AD11*10000)</f>
        <v>120000</v>
      </c>
      <c r="AH11" s="82">
        <f>IF(AD11="",0,AD11*100)</f>
        <v>1200</v>
      </c>
      <c r="AI11" s="82">
        <f>IF(AE11="",0,AE11*10)</f>
        <v>40</v>
      </c>
      <c r="AJ11" s="82">
        <f>IF(AF11="",0,AF11*1)</f>
        <v>6</v>
      </c>
      <c r="AK11" s="82">
        <f>AG11-AH11+AI11-AJ11</f>
        <v>118834</v>
      </c>
      <c r="AL11" s="82"/>
      <c r="AM11" s="27">
        <v>2</v>
      </c>
    </row>
    <row r="12" spans="1:189" ht="15" customHeight="1">
      <c r="A12" s="59" t="e">
        <f>IF(#REF!&gt;0,ROW()-3,"")</f>
        <v>#REF!</v>
      </c>
      <c r="B12" s="87">
        <f>IF(AM12="",Z12,AM12)</f>
        <v>3</v>
      </c>
      <c r="C12" s="59" t="str">
        <f>IF(B12="","",IF(COUNTIF($B$10:$B$90,B12)&gt;1, "=", ""))</f>
        <v/>
      </c>
      <c r="D12" s="60" t="str">
        <f>IF(Z12&lt;=H$44,"FINALE","")</f>
        <v>FINALE</v>
      </c>
      <c r="E12" s="154" t="s">
        <v>196</v>
      </c>
      <c r="F12" s="125" t="s">
        <v>253</v>
      </c>
      <c r="G12" s="125"/>
      <c r="H12" s="124" t="s">
        <v>136</v>
      </c>
      <c r="I12" s="64"/>
      <c r="J12" s="64"/>
      <c r="K12" s="64"/>
      <c r="L12" s="64"/>
      <c r="M12" s="64"/>
      <c r="N12" s="64"/>
      <c r="O12" s="65" t="str">
        <f>IF(SUM(I12:N12)=0,"",SUM(I12:N12))</f>
        <v/>
      </c>
      <c r="P12" s="82">
        <v>2</v>
      </c>
      <c r="Q12" s="82">
        <v>5</v>
      </c>
      <c r="R12" s="82">
        <v>5</v>
      </c>
      <c r="S12" s="82">
        <v>9</v>
      </c>
      <c r="T12" s="82">
        <f>IF(P12="",0,P12*10000)</f>
        <v>20000</v>
      </c>
      <c r="U12" s="82">
        <f>IF(Q12="",0,Q12*100)</f>
        <v>500</v>
      </c>
      <c r="V12" s="82">
        <f>IF(R12="",0,R12*10)</f>
        <v>50</v>
      </c>
      <c r="W12" s="82">
        <f>IF(S12="",0,S12*1)</f>
        <v>9</v>
      </c>
      <c r="X12" s="82">
        <f>T12-U12+V12-W12</f>
        <v>19541</v>
      </c>
      <c r="Y12" s="82"/>
      <c r="Z12" s="27">
        <f>IF(X12=0,"",RANK(X12,X$10:X$31,0))</f>
        <v>4</v>
      </c>
      <c r="AA12" s="87" t="str">
        <f>IF(O12="", "", RANK(O12,$O$10:$O$91,0))</f>
        <v/>
      </c>
      <c r="AB12" s="59" t="str">
        <f>IF(AA12="","",IF(COUNTIF($AA$10:$AA$91,AA12)&gt;1, "=", ""))</f>
        <v/>
      </c>
      <c r="AC12" s="82">
        <v>3</v>
      </c>
      <c r="AD12" s="82">
        <v>8</v>
      </c>
      <c r="AE12" s="82">
        <v>4</v>
      </c>
      <c r="AF12" s="82">
        <v>8</v>
      </c>
      <c r="AG12" s="82">
        <f>IF(AC12="",0,AD12*10000)</f>
        <v>80000</v>
      </c>
      <c r="AH12" s="82">
        <f>IF(AD12="",0,AD12*100)</f>
        <v>800</v>
      </c>
      <c r="AI12" s="82">
        <f>IF(AE12="",0,AE12*10)</f>
        <v>40</v>
      </c>
      <c r="AJ12" s="82">
        <f>IF(AF12="",0,AF12*1)</f>
        <v>8</v>
      </c>
      <c r="AK12" s="82">
        <f>AG12-AH12+AI12-AJ12</f>
        <v>79232</v>
      </c>
      <c r="AL12" s="82"/>
      <c r="AM12" s="27">
        <v>3</v>
      </c>
    </row>
    <row r="13" spans="1:189" ht="15" customHeight="1">
      <c r="A13" s="59" t="e">
        <f>IF(#REF!&gt;0,ROW()-3,"")</f>
        <v>#REF!</v>
      </c>
      <c r="B13" s="87">
        <f>IF(AM13="",Z13,AM13)</f>
        <v>4</v>
      </c>
      <c r="C13" s="59" t="str">
        <f>IF(B13="","",IF(COUNTIF($B$10:$B$90,B13)&gt;1, "=", ""))</f>
        <v/>
      </c>
      <c r="D13" s="60" t="str">
        <f>IF(Z13&lt;=H$44,"FINALE","")</f>
        <v>FINALE</v>
      </c>
      <c r="E13" s="125" t="s">
        <v>251</v>
      </c>
      <c r="F13" s="125" t="s">
        <v>189</v>
      </c>
      <c r="G13" s="125"/>
      <c r="H13" s="124" t="s">
        <v>48</v>
      </c>
      <c r="I13" s="64"/>
      <c r="J13" s="64"/>
      <c r="K13" s="64"/>
      <c r="L13" s="64"/>
      <c r="M13" s="64"/>
      <c r="N13" s="64"/>
      <c r="O13" s="65" t="str">
        <f>IF(SUM(I13:N13)=0,"",SUM(I13:N13))</f>
        <v/>
      </c>
      <c r="P13" s="82">
        <v>3</v>
      </c>
      <c r="Q13" s="82">
        <v>8</v>
      </c>
      <c r="R13" s="82">
        <v>4</v>
      </c>
      <c r="S13" s="82">
        <v>6</v>
      </c>
      <c r="T13" s="82">
        <f>IF(P13="",0,P13*10000)</f>
        <v>30000</v>
      </c>
      <c r="U13" s="82">
        <f>IF(Q13="",0,Q13*100)</f>
        <v>800</v>
      </c>
      <c r="V13" s="82">
        <f>IF(R13="",0,R13*10)</f>
        <v>40</v>
      </c>
      <c r="W13" s="82">
        <f>IF(S13="",0,S13*1)</f>
        <v>6</v>
      </c>
      <c r="X13" s="82">
        <f>T13-U13+V13-W13</f>
        <v>29234</v>
      </c>
      <c r="Y13" s="82"/>
      <c r="Z13" s="27">
        <f>IF(X13=0,"",RANK(X13,X$10:X$31,0))</f>
        <v>2</v>
      </c>
      <c r="AA13" s="87" t="str">
        <f>IF(O13="", "", RANK(O13,$O$10:$O$91,0))</f>
        <v/>
      </c>
      <c r="AB13" s="59" t="str">
        <f>IF(AA13="","",IF(COUNTIF($AA$10:$AA$91,AA13)&gt;1, "=", ""))</f>
        <v/>
      </c>
      <c r="AC13" s="82">
        <v>2</v>
      </c>
      <c r="AD13" s="82">
        <v>2</v>
      </c>
      <c r="AE13" s="82">
        <v>4</v>
      </c>
      <c r="AF13" s="82">
        <v>4</v>
      </c>
      <c r="AG13" s="82">
        <f>IF(AC13="",0,AD13*10000)</f>
        <v>20000</v>
      </c>
      <c r="AH13" s="82">
        <f>IF(AD13="",0,AD13*100)</f>
        <v>200</v>
      </c>
      <c r="AI13" s="82">
        <f>IF(AE13="",0,AE13*10)</f>
        <v>40</v>
      </c>
      <c r="AJ13" s="82">
        <f>IF(AF13="",0,AF13*1)</f>
        <v>4</v>
      </c>
      <c r="AK13" s="82">
        <f>AG13-AH13+AI13-AJ13</f>
        <v>19836</v>
      </c>
      <c r="AL13" s="82"/>
      <c r="AM13" s="27">
        <v>4</v>
      </c>
    </row>
    <row r="14" spans="1:189" ht="15" customHeight="1">
      <c r="A14" s="59" t="e">
        <f>IF(#REF!&gt;0,ROW()-3,"")</f>
        <v>#REF!</v>
      </c>
      <c r="B14" s="87">
        <f>IF(AM14="",Z14,AM14)</f>
        <v>5</v>
      </c>
      <c r="C14" s="59" t="str">
        <f>IF(B14="","",IF(COUNTIF($B$10:$B$90,B14)&gt;1, "=", ""))</f>
        <v/>
      </c>
      <c r="D14" s="60" t="str">
        <f>IF(Z14&lt;=H$44,"FINALE","")</f>
        <v>FINALE</v>
      </c>
      <c r="E14" s="123" t="s">
        <v>208</v>
      </c>
      <c r="F14" s="125" t="s">
        <v>209</v>
      </c>
      <c r="G14" s="125"/>
      <c r="H14" s="124" t="s">
        <v>61</v>
      </c>
      <c r="I14" s="64"/>
      <c r="J14" s="64"/>
      <c r="K14" s="64"/>
      <c r="L14" s="64"/>
      <c r="M14" s="64"/>
      <c r="N14" s="64"/>
      <c r="O14" s="65" t="str">
        <f>IF(SUM(I14:N14)=0,"",SUM(I14:N14))</f>
        <v/>
      </c>
      <c r="P14" s="82">
        <v>1</v>
      </c>
      <c r="Q14" s="82">
        <v>1</v>
      </c>
      <c r="R14" s="82">
        <v>5</v>
      </c>
      <c r="S14" s="82">
        <v>7</v>
      </c>
      <c r="T14" s="82">
        <f>IF(P14="",0,P14*10000)</f>
        <v>10000</v>
      </c>
      <c r="U14" s="82">
        <f>IF(Q14="",0,Q14*100)</f>
        <v>100</v>
      </c>
      <c r="V14" s="82">
        <f>IF(R14="",0,R14*10)</f>
        <v>50</v>
      </c>
      <c r="W14" s="82">
        <f>IF(S14="",0,S14*1)</f>
        <v>7</v>
      </c>
      <c r="X14" s="82">
        <f>T14-U14+V14-W14</f>
        <v>9943</v>
      </c>
      <c r="Y14" s="82"/>
      <c r="Z14" s="27">
        <f>IF(X14=0,"",RANK(X14,X$10:X$31,0))</f>
        <v>5</v>
      </c>
      <c r="AA14" s="87" t="str">
        <f>IF(O14="", "", RANK(O14,$O$10:$O$91,0))</f>
        <v/>
      </c>
      <c r="AB14" s="59" t="str">
        <f>IF(AA14="","",IF(COUNTIF($AA$10:$AA$91,AA14)&gt;1, "=", ""))</f>
        <v/>
      </c>
      <c r="AC14" s="82">
        <v>1</v>
      </c>
      <c r="AD14" s="82">
        <v>8</v>
      </c>
      <c r="AE14" s="82">
        <v>3</v>
      </c>
      <c r="AF14" s="82">
        <v>12</v>
      </c>
      <c r="AG14" s="82">
        <f>IF(AC14="",0,AD14*10000)</f>
        <v>80000</v>
      </c>
      <c r="AH14" s="82">
        <f>IF(AD14="",0,AD14*100)</f>
        <v>800</v>
      </c>
      <c r="AI14" s="82">
        <f>IF(AE14="",0,AE14*10)</f>
        <v>30</v>
      </c>
      <c r="AJ14" s="82">
        <f>IF(AF14="",0,AF14*1)</f>
        <v>12</v>
      </c>
      <c r="AK14" s="82">
        <f>AG14-AH14+AI14-AJ14</f>
        <v>79218</v>
      </c>
      <c r="AL14" s="82"/>
      <c r="AM14" s="27">
        <v>5</v>
      </c>
    </row>
    <row r="15" spans="1:189" ht="15" customHeight="1">
      <c r="A15" s="59" t="e">
        <f>IF(#REF!&gt;0,ROW()-3,"")</f>
        <v>#REF!</v>
      </c>
      <c r="B15" s="87">
        <f t="shared" ref="B11:B38" si="0">IF(AM15="",Z15,AM15)</f>
        <v>6</v>
      </c>
      <c r="C15" s="59" t="str">
        <f t="shared" ref="C10:C38" si="1">IF(B15="","",IF(COUNTIF($B$10:$B$90,B15)&gt;1, "=", ""))</f>
        <v/>
      </c>
      <c r="D15" s="60" t="str">
        <f t="shared" ref="D10:D22" si="2">IF(Z15&lt;=H$44,"FINALE","")</f>
        <v/>
      </c>
      <c r="E15" s="125" t="s">
        <v>201</v>
      </c>
      <c r="F15" s="125" t="s">
        <v>202</v>
      </c>
      <c r="G15" s="125"/>
      <c r="H15" s="124" t="s">
        <v>56</v>
      </c>
      <c r="I15" s="64"/>
      <c r="J15" s="64"/>
      <c r="K15" s="64"/>
      <c r="L15" s="64"/>
      <c r="M15" s="64"/>
      <c r="N15" s="64"/>
      <c r="O15" s="65" t="str">
        <f t="shared" ref="O10:O18" si="3">IF(SUM(I15:N15)=0,"",SUM(I15:N15))</f>
        <v/>
      </c>
      <c r="P15" s="82">
        <v>1</v>
      </c>
      <c r="Q15" s="82">
        <v>1</v>
      </c>
      <c r="R15" s="82">
        <v>5</v>
      </c>
      <c r="S15" s="82">
        <v>8</v>
      </c>
      <c r="T15" s="82">
        <f t="shared" ref="T10:T18" si="4">IF(P15="",0,P15*10000)</f>
        <v>10000</v>
      </c>
      <c r="U15" s="82">
        <f t="shared" ref="U10:U18" si="5">IF(Q15="",0,Q15*100)</f>
        <v>100</v>
      </c>
      <c r="V15" s="82">
        <f t="shared" ref="V10:V18" si="6">IF(R15="",0,R15*10)</f>
        <v>50</v>
      </c>
      <c r="W15" s="82">
        <f t="shared" ref="W10:W18" si="7">IF(S15="",0,S15*1)</f>
        <v>8</v>
      </c>
      <c r="X15" s="82">
        <f t="shared" ref="X10:X18" si="8">T15-U15+V15-W15</f>
        <v>9942</v>
      </c>
      <c r="Y15" s="82"/>
      <c r="Z15" s="27">
        <f t="shared" ref="Z10:Z18" si="9">IF(X15=0,"",RANK(X15,X$10:X$31,0))</f>
        <v>6</v>
      </c>
      <c r="AA15" s="87" t="str">
        <f t="shared" ref="AA10:AA18" si="10">IF(O15="", "", RANK(O15,$O$10:$O$91,0))</f>
        <v/>
      </c>
      <c r="AB15" s="59" t="str">
        <f t="shared" ref="AB10:AB18" si="11">IF(AA15="","",IF(COUNTIF($AA$10:$AA$91,AA15)&gt;1, "=", ""))</f>
        <v/>
      </c>
      <c r="AC15" s="82"/>
      <c r="AD15" s="82"/>
      <c r="AE15" s="82"/>
      <c r="AF15" s="82"/>
      <c r="AG15" s="82">
        <f t="shared" ref="AG11:AG38" si="12">IF(AC15="",0,AD15*10000)</f>
        <v>0</v>
      </c>
      <c r="AH15" s="82">
        <f t="shared" ref="AH10:AH18" si="13">IF(AD15="",0,AD15*100)</f>
        <v>0</v>
      </c>
      <c r="AI15" s="82">
        <f t="shared" ref="AI10:AI18" si="14">IF(AE15="",0,AE15*10)</f>
        <v>0</v>
      </c>
      <c r="AJ15" s="82">
        <f t="shared" ref="AJ10:AJ18" si="15">IF(AF15="",0,AF15*1)</f>
        <v>0</v>
      </c>
      <c r="AK15" s="82">
        <f t="shared" ref="AK10:AK18" si="16">AG15-AH15+AI15-AJ15</f>
        <v>0</v>
      </c>
      <c r="AL15" s="82"/>
      <c r="AM15" s="27" t="str">
        <f t="shared" ref="AM11:AM54" si="17">IF(AK15=0,"",RANK(AK15,AK$10:AK$30,AL105))</f>
        <v/>
      </c>
    </row>
    <row r="16" spans="1:189" ht="15" customHeight="1">
      <c r="A16" s="59" t="e">
        <f>IF(#REF!&gt;0,ROW()-3,"")</f>
        <v>#REF!</v>
      </c>
      <c r="B16" s="87">
        <f t="shared" si="0"/>
        <v>7</v>
      </c>
      <c r="C16" s="59" t="str">
        <f t="shared" si="1"/>
        <v/>
      </c>
      <c r="D16" s="60" t="str">
        <f t="shared" si="2"/>
        <v/>
      </c>
      <c r="E16" s="123" t="s">
        <v>205</v>
      </c>
      <c r="F16" s="125" t="s">
        <v>206</v>
      </c>
      <c r="G16" s="125"/>
      <c r="H16" s="124" t="s">
        <v>56</v>
      </c>
      <c r="I16" s="64"/>
      <c r="J16" s="64"/>
      <c r="K16" s="64"/>
      <c r="L16" s="64"/>
      <c r="M16" s="64"/>
      <c r="N16" s="64"/>
      <c r="O16" s="65" t="str">
        <f t="shared" si="3"/>
        <v/>
      </c>
      <c r="P16" s="82">
        <v>1</v>
      </c>
      <c r="Q16" s="82">
        <v>1</v>
      </c>
      <c r="R16" s="82">
        <v>4</v>
      </c>
      <c r="S16" s="82">
        <v>4</v>
      </c>
      <c r="T16" s="82">
        <f t="shared" si="4"/>
        <v>10000</v>
      </c>
      <c r="U16" s="82">
        <f t="shared" si="5"/>
        <v>100</v>
      </c>
      <c r="V16" s="82">
        <f t="shared" si="6"/>
        <v>40</v>
      </c>
      <c r="W16" s="82">
        <f t="shared" si="7"/>
        <v>4</v>
      </c>
      <c r="X16" s="82">
        <f t="shared" si="8"/>
        <v>9936</v>
      </c>
      <c r="Y16" s="82"/>
      <c r="Z16" s="27">
        <f t="shared" si="9"/>
        <v>7</v>
      </c>
      <c r="AA16" s="87" t="str">
        <f t="shared" si="10"/>
        <v/>
      </c>
      <c r="AB16" s="59" t="str">
        <f t="shared" si="11"/>
        <v/>
      </c>
      <c r="AC16" s="82"/>
      <c r="AD16" s="82"/>
      <c r="AE16" s="82"/>
      <c r="AF16" s="82"/>
      <c r="AG16" s="82">
        <f t="shared" si="12"/>
        <v>0</v>
      </c>
      <c r="AH16" s="82">
        <f t="shared" si="13"/>
        <v>0</v>
      </c>
      <c r="AI16" s="82">
        <f t="shared" si="14"/>
        <v>0</v>
      </c>
      <c r="AJ16" s="82">
        <f t="shared" si="15"/>
        <v>0</v>
      </c>
      <c r="AK16" s="82">
        <f t="shared" si="16"/>
        <v>0</v>
      </c>
      <c r="AL16" s="82"/>
      <c r="AM16" s="27" t="str">
        <f t="shared" si="17"/>
        <v/>
      </c>
    </row>
    <row r="17" spans="1:39" ht="15" customHeight="1">
      <c r="A17" s="59" t="e">
        <f>IF(#REF!&gt;0,ROW()-3,"")</f>
        <v>#REF!</v>
      </c>
      <c r="B17" s="87">
        <f t="shared" si="0"/>
        <v>8</v>
      </c>
      <c r="C17" s="59" t="str">
        <f t="shared" si="1"/>
        <v/>
      </c>
      <c r="D17" s="60" t="str">
        <f t="shared" si="2"/>
        <v/>
      </c>
      <c r="E17" s="123" t="s">
        <v>203</v>
      </c>
      <c r="F17" s="125" t="s">
        <v>204</v>
      </c>
      <c r="G17" s="125"/>
      <c r="H17" s="124" t="s">
        <v>56</v>
      </c>
      <c r="I17" s="64"/>
      <c r="J17" s="64"/>
      <c r="K17" s="64"/>
      <c r="L17" s="64"/>
      <c r="M17" s="64"/>
      <c r="N17" s="64"/>
      <c r="O17" s="65" t="str">
        <f t="shared" si="3"/>
        <v/>
      </c>
      <c r="P17" s="82">
        <v>1</v>
      </c>
      <c r="Q17" s="82">
        <v>2</v>
      </c>
      <c r="R17" s="82">
        <v>4</v>
      </c>
      <c r="S17" s="82">
        <v>7</v>
      </c>
      <c r="T17" s="82">
        <f t="shared" si="4"/>
        <v>10000</v>
      </c>
      <c r="U17" s="82">
        <f t="shared" si="5"/>
        <v>200</v>
      </c>
      <c r="V17" s="82">
        <f t="shared" si="6"/>
        <v>40</v>
      </c>
      <c r="W17" s="82">
        <f t="shared" si="7"/>
        <v>7</v>
      </c>
      <c r="X17" s="82">
        <f t="shared" si="8"/>
        <v>9833</v>
      </c>
      <c r="Y17" s="82"/>
      <c r="Z17" s="27">
        <f t="shared" si="9"/>
        <v>8</v>
      </c>
      <c r="AA17" s="87" t="str">
        <f t="shared" si="10"/>
        <v/>
      </c>
      <c r="AB17" s="59" t="str">
        <f t="shared" si="11"/>
        <v/>
      </c>
      <c r="AC17" s="82"/>
      <c r="AD17" s="82"/>
      <c r="AE17" s="82"/>
      <c r="AF17" s="82"/>
      <c r="AG17" s="82">
        <f t="shared" si="12"/>
        <v>0</v>
      </c>
      <c r="AH17" s="82">
        <f t="shared" si="13"/>
        <v>0</v>
      </c>
      <c r="AI17" s="82">
        <f t="shared" si="14"/>
        <v>0</v>
      </c>
      <c r="AJ17" s="82">
        <f t="shared" si="15"/>
        <v>0</v>
      </c>
      <c r="AK17" s="82">
        <f t="shared" si="16"/>
        <v>0</v>
      </c>
      <c r="AL17" s="82"/>
      <c r="AM17" s="27" t="str">
        <f t="shared" si="17"/>
        <v/>
      </c>
    </row>
    <row r="18" spans="1:39" ht="15" customHeight="1">
      <c r="A18" s="59" t="e">
        <f>IF(#REF!&gt;0,ROW()-3,"")</f>
        <v>#REF!</v>
      </c>
      <c r="B18" s="87">
        <f t="shared" si="0"/>
        <v>9</v>
      </c>
      <c r="C18" s="59" t="str">
        <f t="shared" si="1"/>
        <v/>
      </c>
      <c r="D18" s="60" t="str">
        <f t="shared" si="2"/>
        <v/>
      </c>
      <c r="E18" s="125" t="s">
        <v>193</v>
      </c>
      <c r="F18" s="125" t="s">
        <v>194</v>
      </c>
      <c r="G18" s="125"/>
      <c r="H18" s="124" t="s">
        <v>56</v>
      </c>
      <c r="I18" s="64"/>
      <c r="J18" s="64"/>
      <c r="K18" s="64"/>
      <c r="L18" s="64"/>
      <c r="M18" s="64"/>
      <c r="N18" s="64"/>
      <c r="O18" s="65" t="str">
        <f t="shared" si="3"/>
        <v/>
      </c>
      <c r="P18" s="82">
        <v>1</v>
      </c>
      <c r="Q18" s="82">
        <v>2</v>
      </c>
      <c r="R18" s="82">
        <v>3</v>
      </c>
      <c r="S18" s="82">
        <v>4</v>
      </c>
      <c r="T18" s="82">
        <f t="shared" si="4"/>
        <v>10000</v>
      </c>
      <c r="U18" s="82">
        <f t="shared" si="5"/>
        <v>200</v>
      </c>
      <c r="V18" s="82">
        <f t="shared" si="6"/>
        <v>30</v>
      </c>
      <c r="W18" s="82">
        <f t="shared" si="7"/>
        <v>4</v>
      </c>
      <c r="X18" s="82">
        <f t="shared" si="8"/>
        <v>9826</v>
      </c>
      <c r="Y18" s="82"/>
      <c r="Z18" s="27">
        <f t="shared" si="9"/>
        <v>9</v>
      </c>
      <c r="AA18" s="87" t="str">
        <f t="shared" si="10"/>
        <v/>
      </c>
      <c r="AB18" s="59" t="str">
        <f t="shared" si="11"/>
        <v/>
      </c>
      <c r="AC18" s="82"/>
      <c r="AD18" s="82"/>
      <c r="AE18" s="82"/>
      <c r="AF18" s="82"/>
      <c r="AG18" s="82">
        <f t="shared" si="12"/>
        <v>0</v>
      </c>
      <c r="AH18" s="82">
        <f t="shared" si="13"/>
        <v>0</v>
      </c>
      <c r="AI18" s="82">
        <f t="shared" si="14"/>
        <v>0</v>
      </c>
      <c r="AJ18" s="82">
        <f t="shared" si="15"/>
        <v>0</v>
      </c>
      <c r="AK18" s="82">
        <f t="shared" si="16"/>
        <v>0</v>
      </c>
      <c r="AL18" s="82"/>
      <c r="AM18" s="27" t="str">
        <f t="shared" si="17"/>
        <v/>
      </c>
    </row>
    <row r="19" spans="1:39" ht="15" customHeight="1">
      <c r="A19" s="59" t="e">
        <f>IF(#REF!&gt;0,ROW()-3,"")</f>
        <v>#REF!</v>
      </c>
      <c r="B19" s="87">
        <f t="shared" si="0"/>
        <v>10</v>
      </c>
      <c r="C19" s="59" t="str">
        <f t="shared" si="1"/>
        <v/>
      </c>
      <c r="D19" s="60" t="str">
        <f t="shared" si="2"/>
        <v/>
      </c>
      <c r="E19" s="123" t="s">
        <v>249</v>
      </c>
      <c r="F19" s="154" t="s">
        <v>284</v>
      </c>
      <c r="G19" s="125"/>
      <c r="H19" s="124" t="s">
        <v>48</v>
      </c>
      <c r="I19" s="64"/>
      <c r="J19" s="64"/>
      <c r="K19" s="64"/>
      <c r="L19" s="64"/>
      <c r="M19" s="64"/>
      <c r="N19" s="64"/>
      <c r="O19" s="65"/>
      <c r="P19" s="82">
        <v>1</v>
      </c>
      <c r="Q19" s="82">
        <v>4</v>
      </c>
      <c r="R19" s="82">
        <v>4</v>
      </c>
      <c r="S19" s="82">
        <v>11</v>
      </c>
      <c r="T19" s="82"/>
      <c r="U19" s="82"/>
      <c r="V19" s="82"/>
      <c r="W19" s="82"/>
      <c r="X19" s="82"/>
      <c r="Y19" s="82"/>
      <c r="Z19" s="27">
        <v>10</v>
      </c>
      <c r="AA19" s="87"/>
      <c r="AB19" s="59"/>
      <c r="AC19" s="82"/>
      <c r="AD19" s="82"/>
      <c r="AE19" s="82"/>
      <c r="AF19" s="82"/>
      <c r="AG19" s="82">
        <f t="shared" si="12"/>
        <v>0</v>
      </c>
      <c r="AH19" s="82"/>
      <c r="AI19" s="82"/>
      <c r="AJ19" s="82"/>
      <c r="AK19" s="82"/>
      <c r="AL19" s="82"/>
      <c r="AM19" s="27" t="str">
        <f t="shared" si="17"/>
        <v/>
      </c>
    </row>
    <row r="20" spans="1:39" ht="15" customHeight="1">
      <c r="A20" s="59" t="e">
        <f>IF(#REF!&gt;0,ROW()-3,"")</f>
        <v>#REF!</v>
      </c>
      <c r="B20" s="87">
        <f t="shared" si="0"/>
        <v>11</v>
      </c>
      <c r="C20" s="59" t="str">
        <f t="shared" si="1"/>
        <v/>
      </c>
      <c r="D20" s="60" t="str">
        <f t="shared" si="2"/>
        <v/>
      </c>
      <c r="E20" s="123" t="s">
        <v>191</v>
      </c>
      <c r="F20" s="125" t="s">
        <v>192</v>
      </c>
      <c r="G20" s="125"/>
      <c r="H20" s="124" t="s">
        <v>56</v>
      </c>
      <c r="I20" s="64"/>
      <c r="J20" s="64"/>
      <c r="K20" s="64"/>
      <c r="L20" s="64"/>
      <c r="M20" s="64"/>
      <c r="N20" s="64"/>
      <c r="O20" s="65" t="str">
        <f>IF(SUM(I20:N20)=0,"",SUM(I20:N20))</f>
        <v/>
      </c>
      <c r="P20" s="82">
        <v>0</v>
      </c>
      <c r="Q20" s="82">
        <v>0</v>
      </c>
      <c r="R20" s="82">
        <v>4</v>
      </c>
      <c r="S20" s="82">
        <v>7</v>
      </c>
      <c r="T20" s="82">
        <f>IF(P20="",0,P20*10000)</f>
        <v>0</v>
      </c>
      <c r="U20" s="82">
        <f>IF(Q20="",0,Q20*100)</f>
        <v>0</v>
      </c>
      <c r="V20" s="82">
        <f>IF(R20="",0,R20*10)</f>
        <v>40</v>
      </c>
      <c r="W20" s="82">
        <f>IF(S20="",0,S20*1)</f>
        <v>7</v>
      </c>
      <c r="X20" s="82">
        <f>T20-U20+V20-W20</f>
        <v>33</v>
      </c>
      <c r="Y20" s="82"/>
      <c r="Z20" s="27">
        <v>11</v>
      </c>
      <c r="AA20" s="87" t="str">
        <f t="shared" ref="AA20:AA38" si="18">IF(O20="", "", RANK(O20,$O$10:$O$91,0))</f>
        <v/>
      </c>
      <c r="AB20" s="59" t="str">
        <f t="shared" ref="AB20:AB38" si="19">IF(AA20="","",IF(COUNTIF($AA$10:$AA$91,AA20)&gt;1, "=", ""))</f>
        <v/>
      </c>
      <c r="AC20" s="82"/>
      <c r="AD20" s="82"/>
      <c r="AE20" s="82"/>
      <c r="AF20" s="82"/>
      <c r="AG20" s="82">
        <f t="shared" si="12"/>
        <v>0</v>
      </c>
      <c r="AH20" s="82">
        <f>IF(AD20="",0,AD20*100)</f>
        <v>0</v>
      </c>
      <c r="AI20" s="82">
        <f>IF(AE20="",0,AE20*10)</f>
        <v>0</v>
      </c>
      <c r="AJ20" s="82">
        <f>IF(AF20="",0,AF20*1)</f>
        <v>0</v>
      </c>
      <c r="AK20" s="82">
        <f>AG20-AH20+AI20-AJ20</f>
        <v>0</v>
      </c>
      <c r="AL20" s="82"/>
      <c r="AM20" s="27" t="str">
        <f t="shared" si="17"/>
        <v/>
      </c>
    </row>
    <row r="21" spans="1:39" ht="15" customHeight="1">
      <c r="A21" s="59" t="e">
        <f>IF(#REF!&gt;0,ROW()-3,"")</f>
        <v>#REF!</v>
      </c>
      <c r="B21" s="87">
        <f t="shared" si="0"/>
        <v>12</v>
      </c>
      <c r="C21" s="59" t="str">
        <f t="shared" si="1"/>
        <v/>
      </c>
      <c r="D21" s="60" t="str">
        <f t="shared" si="2"/>
        <v/>
      </c>
      <c r="E21" s="123" t="s">
        <v>279</v>
      </c>
      <c r="F21" s="154" t="s">
        <v>150</v>
      </c>
      <c r="G21" s="125"/>
      <c r="H21" s="124"/>
      <c r="I21" s="64"/>
      <c r="J21" s="64"/>
      <c r="K21" s="64"/>
      <c r="L21" s="64"/>
      <c r="M21" s="64"/>
      <c r="N21" s="64"/>
      <c r="O21" s="65" t="str">
        <f>IF(SUM(I21:N21)=0,"",SUM(I21:N21))</f>
        <v/>
      </c>
      <c r="P21" s="82">
        <v>0</v>
      </c>
      <c r="Q21" s="82">
        <v>0</v>
      </c>
      <c r="R21" s="82">
        <v>2</v>
      </c>
      <c r="S21" s="82">
        <v>6</v>
      </c>
      <c r="T21" s="82">
        <f>IF(P21="",0,P21*10000)</f>
        <v>0</v>
      </c>
      <c r="U21" s="82">
        <f>IF(Q21="",0,Q21*100)</f>
        <v>0</v>
      </c>
      <c r="V21" s="82">
        <f>IF(R21="",0,R21*10)</f>
        <v>20</v>
      </c>
      <c r="W21" s="82">
        <f>IF(S21="",0,S21*1)</f>
        <v>6</v>
      </c>
      <c r="X21" s="82">
        <f>T21-U21+V21-W21</f>
        <v>14</v>
      </c>
      <c r="Y21" s="82"/>
      <c r="Z21" s="27">
        <v>12</v>
      </c>
      <c r="AA21" s="87" t="str">
        <f t="shared" si="18"/>
        <v/>
      </c>
      <c r="AB21" s="59" t="str">
        <f t="shared" si="19"/>
        <v/>
      </c>
      <c r="AC21" s="82"/>
      <c r="AD21" s="82"/>
      <c r="AE21" s="82"/>
      <c r="AF21" s="82"/>
      <c r="AG21" s="82">
        <f t="shared" si="12"/>
        <v>0</v>
      </c>
      <c r="AH21" s="82">
        <f>IF(AD21="",0,AD21*100)</f>
        <v>0</v>
      </c>
      <c r="AI21" s="82">
        <f>IF(AE21="",0,AE21*10)</f>
        <v>0</v>
      </c>
      <c r="AJ21" s="82">
        <f>IF(AF21="",0,AF21*1)</f>
        <v>0</v>
      </c>
      <c r="AK21" s="82">
        <f>AG21-AH21+AI21-AJ21</f>
        <v>0</v>
      </c>
      <c r="AL21" s="82"/>
      <c r="AM21" s="27" t="str">
        <f t="shared" si="17"/>
        <v/>
      </c>
    </row>
    <row r="22" spans="1:39" ht="15" customHeight="1">
      <c r="A22" s="59" t="e">
        <f>IF(#REF!&gt;0,ROW()-3,"")</f>
        <v>#REF!</v>
      </c>
      <c r="B22" s="87">
        <f t="shared" si="0"/>
        <v>13</v>
      </c>
      <c r="C22" s="59" t="str">
        <f t="shared" si="1"/>
        <v/>
      </c>
      <c r="D22" s="60" t="str">
        <f t="shared" si="2"/>
        <v/>
      </c>
      <c r="E22" s="123" t="s">
        <v>143</v>
      </c>
      <c r="F22" s="154" t="s">
        <v>194</v>
      </c>
      <c r="G22" s="125"/>
      <c r="H22" s="160" t="s">
        <v>42</v>
      </c>
      <c r="I22" s="64"/>
      <c r="J22" s="64"/>
      <c r="K22" s="64"/>
      <c r="L22" s="64"/>
      <c r="M22" s="64"/>
      <c r="N22" s="64"/>
      <c r="O22" s="65" t="str">
        <f>IF(SUM(I22:N22)=0,"",SUM(I22:N22))</f>
        <v/>
      </c>
      <c r="P22" s="82">
        <v>0</v>
      </c>
      <c r="Q22" s="82">
        <v>0</v>
      </c>
      <c r="R22" s="82">
        <v>2</v>
      </c>
      <c r="S22" s="82">
        <v>13</v>
      </c>
      <c r="T22" s="82">
        <f>IF(P22="",0,P22*10000)</f>
        <v>0</v>
      </c>
      <c r="U22" s="82">
        <f>IF(Q22="",0,Q22*100)</f>
        <v>0</v>
      </c>
      <c r="V22" s="82">
        <f>IF(R22="",0,R22*10)</f>
        <v>20</v>
      </c>
      <c r="W22" s="82">
        <f>IF(S22="",0,S22*1)</f>
        <v>13</v>
      </c>
      <c r="X22" s="82">
        <f>T22-U22+V22-W22</f>
        <v>7</v>
      </c>
      <c r="Y22" s="82"/>
      <c r="Z22" s="27">
        <v>13</v>
      </c>
      <c r="AA22" s="87" t="str">
        <f t="shared" si="18"/>
        <v/>
      </c>
      <c r="AB22" s="59" t="str">
        <f t="shared" si="19"/>
        <v/>
      </c>
      <c r="AC22" s="82"/>
      <c r="AD22" s="82"/>
      <c r="AE22" s="82"/>
      <c r="AF22" s="82"/>
      <c r="AG22" s="82">
        <f t="shared" si="12"/>
        <v>0</v>
      </c>
      <c r="AH22" s="82">
        <f>IF(AD22="",0,AD22*100)</f>
        <v>0</v>
      </c>
      <c r="AI22" s="82">
        <f>IF(AE22="",0,AE22*10)</f>
        <v>0</v>
      </c>
      <c r="AJ22" s="82">
        <f>IF(AF22="",0,AF22*1)</f>
        <v>0</v>
      </c>
      <c r="AK22" s="82">
        <f>AG22-AH22+AI22-AJ22</f>
        <v>0</v>
      </c>
      <c r="AL22" s="82"/>
      <c r="AM22" s="27" t="str">
        <f t="shared" si="17"/>
        <v/>
      </c>
    </row>
    <row r="23" spans="1:39" ht="15" customHeight="1">
      <c r="A23" s="59" t="e">
        <f>IF(#REF!&gt;0,ROW()-3,"")</f>
        <v>#REF!</v>
      </c>
      <c r="B23" s="87" t="str">
        <f t="shared" si="0"/>
        <v/>
      </c>
      <c r="C23" s="59" t="str">
        <f t="shared" si="1"/>
        <v/>
      </c>
      <c r="D23" s="60" t="str">
        <f t="shared" ref="D23:D38" si="20">IF(AA23&lt;=H$44,"FINALE","")</f>
        <v/>
      </c>
      <c r="E23" s="125"/>
      <c r="F23" s="125"/>
      <c r="G23" s="125"/>
      <c r="H23" s="124"/>
      <c r="I23" s="64"/>
      <c r="J23" s="64"/>
      <c r="K23" s="64"/>
      <c r="L23" s="64"/>
      <c r="M23" s="64"/>
      <c r="N23" s="64"/>
      <c r="O23" s="65" t="str">
        <f t="shared" ref="O23:O38" si="21">IF(SUM(I23:N23)=0,"",SUM(I23:N23))</f>
        <v/>
      </c>
      <c r="P23" s="82"/>
      <c r="Q23" s="82"/>
      <c r="R23" s="82"/>
      <c r="S23" s="82"/>
      <c r="T23" s="82">
        <f t="shared" ref="T23:T38" si="22">IF(P23="",0,P23*10000)</f>
        <v>0</v>
      </c>
      <c r="U23" s="82">
        <f t="shared" ref="U23:U38" si="23">IF(Q23="",0,Q23*100)</f>
        <v>0</v>
      </c>
      <c r="V23" s="82">
        <f t="shared" ref="V23:V38" si="24">IF(R23="",0,R23*10)</f>
        <v>0</v>
      </c>
      <c r="W23" s="82">
        <f t="shared" ref="W23:W38" si="25">IF(S23="",0,S23*1)</f>
        <v>0</v>
      </c>
      <c r="X23" s="82">
        <f t="shared" ref="X23:X38" si="26">T23-U23+V23-W23</f>
        <v>0</v>
      </c>
      <c r="Y23" s="82"/>
      <c r="Z23" s="27" t="str">
        <f t="shared" ref="Z23:Z38" si="27">IF(X23=0,"",RANK(X23,X$10:X$31,0))</f>
        <v/>
      </c>
      <c r="AA23" s="87" t="str">
        <f t="shared" si="18"/>
        <v/>
      </c>
      <c r="AB23" s="59" t="str">
        <f t="shared" si="19"/>
        <v/>
      </c>
      <c r="AC23" s="82"/>
      <c r="AD23" s="82"/>
      <c r="AE23" s="82"/>
      <c r="AF23" s="82"/>
      <c r="AG23" s="82">
        <f t="shared" si="12"/>
        <v>0</v>
      </c>
      <c r="AH23" s="82">
        <f t="shared" ref="AH23:AH38" si="28">IF(AD23="",0,AD23*100)</f>
        <v>0</v>
      </c>
      <c r="AI23" s="82">
        <f t="shared" ref="AI23:AI38" si="29">IF(AE23="",0,AE23*10)</f>
        <v>0</v>
      </c>
      <c r="AJ23" s="82">
        <f t="shared" ref="AJ23:AJ38" si="30">IF(AF23="",0,AF23*1)</f>
        <v>0</v>
      </c>
      <c r="AK23" s="82">
        <f t="shared" ref="AK23:AK38" si="31">AG23-AH23+AI23-AJ23</f>
        <v>0</v>
      </c>
      <c r="AL23" s="82"/>
      <c r="AM23" s="27" t="str">
        <f t="shared" si="17"/>
        <v/>
      </c>
    </row>
    <row r="24" spans="1:39" ht="15" customHeight="1">
      <c r="A24" s="59" t="e">
        <f>IF(#REF!&gt;0,ROW()-3,"")</f>
        <v>#REF!</v>
      </c>
      <c r="B24" s="87" t="str">
        <f t="shared" si="0"/>
        <v/>
      </c>
      <c r="C24" s="59" t="str">
        <f t="shared" si="1"/>
        <v/>
      </c>
      <c r="D24" s="60" t="str">
        <f t="shared" si="20"/>
        <v/>
      </c>
      <c r="E24" s="123"/>
      <c r="F24" s="125"/>
      <c r="G24" s="125"/>
      <c r="H24" s="124"/>
      <c r="I24" s="64"/>
      <c r="J24" s="64"/>
      <c r="K24" s="64"/>
      <c r="L24" s="64"/>
      <c r="M24" s="64"/>
      <c r="N24" s="64"/>
      <c r="O24" s="65" t="str">
        <f t="shared" si="21"/>
        <v/>
      </c>
      <c r="P24" s="82"/>
      <c r="Q24" s="82"/>
      <c r="R24" s="82"/>
      <c r="S24" s="82"/>
      <c r="T24" s="82">
        <f t="shared" si="22"/>
        <v>0</v>
      </c>
      <c r="U24" s="82">
        <f t="shared" si="23"/>
        <v>0</v>
      </c>
      <c r="V24" s="82">
        <f t="shared" si="24"/>
        <v>0</v>
      </c>
      <c r="W24" s="82">
        <f t="shared" si="25"/>
        <v>0</v>
      </c>
      <c r="X24" s="82">
        <f t="shared" si="26"/>
        <v>0</v>
      </c>
      <c r="Y24" s="82"/>
      <c r="Z24" s="27" t="str">
        <f t="shared" si="27"/>
        <v/>
      </c>
      <c r="AA24" s="87" t="str">
        <f t="shared" si="18"/>
        <v/>
      </c>
      <c r="AB24" s="59" t="str">
        <f t="shared" si="19"/>
        <v/>
      </c>
      <c r="AC24" s="82"/>
      <c r="AD24" s="82"/>
      <c r="AE24" s="82"/>
      <c r="AF24" s="82"/>
      <c r="AG24" s="82">
        <f t="shared" si="12"/>
        <v>0</v>
      </c>
      <c r="AH24" s="82">
        <f t="shared" si="28"/>
        <v>0</v>
      </c>
      <c r="AI24" s="82">
        <f t="shared" si="29"/>
        <v>0</v>
      </c>
      <c r="AJ24" s="82">
        <f t="shared" si="30"/>
        <v>0</v>
      </c>
      <c r="AK24" s="82">
        <f t="shared" si="31"/>
        <v>0</v>
      </c>
      <c r="AL24" s="82"/>
      <c r="AM24" s="27" t="str">
        <f t="shared" si="17"/>
        <v/>
      </c>
    </row>
    <row r="25" spans="1:39" ht="15" customHeight="1">
      <c r="A25" s="59" t="e">
        <f>IF(#REF!&gt;0,ROW()-3,"")</f>
        <v>#REF!</v>
      </c>
      <c r="B25" s="87" t="str">
        <f t="shared" si="0"/>
        <v/>
      </c>
      <c r="C25" s="59" t="str">
        <f t="shared" si="1"/>
        <v/>
      </c>
      <c r="D25" s="60" t="str">
        <f t="shared" si="20"/>
        <v/>
      </c>
      <c r="E25" s="125"/>
      <c r="F25" s="125"/>
      <c r="G25" s="125"/>
      <c r="H25" s="124"/>
      <c r="I25" s="64"/>
      <c r="J25" s="64"/>
      <c r="K25" s="64"/>
      <c r="L25" s="64"/>
      <c r="M25" s="64"/>
      <c r="N25" s="64"/>
      <c r="O25" s="65" t="str">
        <f t="shared" si="21"/>
        <v/>
      </c>
      <c r="P25" s="82"/>
      <c r="Q25" s="82"/>
      <c r="R25" s="82"/>
      <c r="S25" s="82"/>
      <c r="T25" s="82">
        <f t="shared" si="22"/>
        <v>0</v>
      </c>
      <c r="U25" s="82">
        <f t="shared" si="23"/>
        <v>0</v>
      </c>
      <c r="V25" s="82">
        <f t="shared" si="24"/>
        <v>0</v>
      </c>
      <c r="W25" s="82">
        <f t="shared" si="25"/>
        <v>0</v>
      </c>
      <c r="X25" s="82">
        <f t="shared" si="26"/>
        <v>0</v>
      </c>
      <c r="Y25" s="82"/>
      <c r="Z25" s="27" t="str">
        <f t="shared" si="27"/>
        <v/>
      </c>
      <c r="AA25" s="87" t="str">
        <f t="shared" si="18"/>
        <v/>
      </c>
      <c r="AB25" s="59" t="str">
        <f t="shared" si="19"/>
        <v/>
      </c>
      <c r="AC25" s="82"/>
      <c r="AD25" s="82"/>
      <c r="AE25" s="82"/>
      <c r="AF25" s="82"/>
      <c r="AG25" s="82">
        <f t="shared" si="12"/>
        <v>0</v>
      </c>
      <c r="AH25" s="82">
        <f t="shared" si="28"/>
        <v>0</v>
      </c>
      <c r="AI25" s="82">
        <f t="shared" si="29"/>
        <v>0</v>
      </c>
      <c r="AJ25" s="82">
        <f t="shared" si="30"/>
        <v>0</v>
      </c>
      <c r="AK25" s="82">
        <f t="shared" si="31"/>
        <v>0</v>
      </c>
      <c r="AL25" s="82"/>
      <c r="AM25" s="27" t="str">
        <f t="shared" si="17"/>
        <v/>
      </c>
    </row>
    <row r="26" spans="1:39" ht="15" customHeight="1">
      <c r="A26" s="59" t="e">
        <f>IF(#REF!&gt;0,ROW()-3,"")</f>
        <v>#REF!</v>
      </c>
      <c r="B26" s="87" t="str">
        <f t="shared" si="0"/>
        <v/>
      </c>
      <c r="C26" s="59" t="str">
        <f t="shared" si="1"/>
        <v/>
      </c>
      <c r="D26" s="60" t="str">
        <f t="shared" si="20"/>
        <v/>
      </c>
      <c r="E26" s="125"/>
      <c r="F26" s="125"/>
      <c r="G26" s="125"/>
      <c r="H26" s="124"/>
      <c r="I26" s="64"/>
      <c r="J26" s="64"/>
      <c r="K26" s="64"/>
      <c r="L26" s="64"/>
      <c r="M26" s="64"/>
      <c r="N26" s="64"/>
      <c r="O26" s="65" t="str">
        <f t="shared" si="21"/>
        <v/>
      </c>
      <c r="P26" s="82"/>
      <c r="Q26" s="82"/>
      <c r="R26" s="82"/>
      <c r="S26" s="82"/>
      <c r="T26" s="82">
        <f t="shared" si="22"/>
        <v>0</v>
      </c>
      <c r="U26" s="82">
        <f t="shared" si="23"/>
        <v>0</v>
      </c>
      <c r="V26" s="82">
        <f t="shared" si="24"/>
        <v>0</v>
      </c>
      <c r="W26" s="82">
        <f t="shared" si="25"/>
        <v>0</v>
      </c>
      <c r="X26" s="82">
        <f t="shared" si="26"/>
        <v>0</v>
      </c>
      <c r="Y26" s="82"/>
      <c r="Z26" s="27" t="str">
        <f t="shared" si="27"/>
        <v/>
      </c>
      <c r="AA26" s="87" t="str">
        <f t="shared" si="18"/>
        <v/>
      </c>
      <c r="AB26" s="59" t="str">
        <f t="shared" si="19"/>
        <v/>
      </c>
      <c r="AC26" s="82"/>
      <c r="AD26" s="82"/>
      <c r="AE26" s="82"/>
      <c r="AF26" s="82"/>
      <c r="AG26" s="82">
        <f t="shared" si="12"/>
        <v>0</v>
      </c>
      <c r="AH26" s="82">
        <f t="shared" si="28"/>
        <v>0</v>
      </c>
      <c r="AI26" s="82">
        <f t="shared" si="29"/>
        <v>0</v>
      </c>
      <c r="AJ26" s="82">
        <f t="shared" si="30"/>
        <v>0</v>
      </c>
      <c r="AK26" s="82">
        <f t="shared" si="31"/>
        <v>0</v>
      </c>
      <c r="AL26" s="82"/>
      <c r="AM26" s="27" t="str">
        <f t="shared" si="17"/>
        <v/>
      </c>
    </row>
    <row r="27" spans="1:39" ht="15" customHeight="1">
      <c r="A27" s="59" t="e">
        <f>IF(#REF!&gt;0,ROW()-3,"")</f>
        <v>#REF!</v>
      </c>
      <c r="B27" s="87" t="str">
        <f t="shared" si="0"/>
        <v/>
      </c>
      <c r="C27" s="59" t="str">
        <f t="shared" si="1"/>
        <v/>
      </c>
      <c r="D27" s="60" t="str">
        <f t="shared" si="20"/>
        <v/>
      </c>
      <c r="E27" s="125"/>
      <c r="F27" s="125"/>
      <c r="G27" s="125"/>
      <c r="H27" s="124"/>
      <c r="I27" s="64"/>
      <c r="J27" s="64"/>
      <c r="K27" s="64"/>
      <c r="L27" s="64"/>
      <c r="M27" s="64"/>
      <c r="N27" s="64"/>
      <c r="O27" s="65" t="str">
        <f t="shared" si="21"/>
        <v/>
      </c>
      <c r="P27" s="82"/>
      <c r="Q27" s="82"/>
      <c r="R27" s="82"/>
      <c r="S27" s="82"/>
      <c r="T27" s="82">
        <f t="shared" si="22"/>
        <v>0</v>
      </c>
      <c r="U27" s="82">
        <f t="shared" si="23"/>
        <v>0</v>
      </c>
      <c r="V27" s="82">
        <f t="shared" si="24"/>
        <v>0</v>
      </c>
      <c r="W27" s="82">
        <f t="shared" si="25"/>
        <v>0</v>
      </c>
      <c r="X27" s="82">
        <f t="shared" si="26"/>
        <v>0</v>
      </c>
      <c r="Y27" s="82"/>
      <c r="Z27" s="27" t="str">
        <f t="shared" si="27"/>
        <v/>
      </c>
      <c r="AA27" s="87" t="str">
        <f t="shared" si="18"/>
        <v/>
      </c>
      <c r="AB27" s="59" t="str">
        <f t="shared" si="19"/>
        <v/>
      </c>
      <c r="AC27" s="82"/>
      <c r="AD27" s="82"/>
      <c r="AE27" s="82"/>
      <c r="AF27" s="82"/>
      <c r="AG27" s="82">
        <f t="shared" si="12"/>
        <v>0</v>
      </c>
      <c r="AH27" s="82">
        <f t="shared" si="28"/>
        <v>0</v>
      </c>
      <c r="AI27" s="82">
        <f t="shared" si="29"/>
        <v>0</v>
      </c>
      <c r="AJ27" s="82">
        <f t="shared" si="30"/>
        <v>0</v>
      </c>
      <c r="AK27" s="82">
        <f t="shared" si="31"/>
        <v>0</v>
      </c>
      <c r="AL27" s="82"/>
      <c r="AM27" s="27" t="str">
        <f t="shared" si="17"/>
        <v/>
      </c>
    </row>
    <row r="28" spans="1:39" ht="15" customHeight="1">
      <c r="A28" s="59" t="e">
        <f>IF(#REF!&gt;0,ROW()-3,"")</f>
        <v>#REF!</v>
      </c>
      <c r="B28" s="87" t="str">
        <f t="shared" si="0"/>
        <v/>
      </c>
      <c r="C28" s="59" t="str">
        <f t="shared" si="1"/>
        <v/>
      </c>
      <c r="D28" s="60" t="str">
        <f t="shared" si="20"/>
        <v/>
      </c>
      <c r="E28" s="123"/>
      <c r="F28" s="125"/>
      <c r="G28" s="125"/>
      <c r="H28" s="124"/>
      <c r="I28" s="64"/>
      <c r="J28" s="64"/>
      <c r="K28" s="64"/>
      <c r="L28" s="64"/>
      <c r="M28" s="64"/>
      <c r="N28" s="64"/>
      <c r="O28" s="65" t="str">
        <f t="shared" si="21"/>
        <v/>
      </c>
      <c r="P28" s="82"/>
      <c r="Q28" s="82"/>
      <c r="R28" s="82"/>
      <c r="S28" s="82"/>
      <c r="T28" s="82">
        <f t="shared" si="22"/>
        <v>0</v>
      </c>
      <c r="U28" s="82">
        <f t="shared" si="23"/>
        <v>0</v>
      </c>
      <c r="V28" s="82">
        <f t="shared" si="24"/>
        <v>0</v>
      </c>
      <c r="W28" s="82">
        <f t="shared" si="25"/>
        <v>0</v>
      </c>
      <c r="X28" s="82">
        <f t="shared" si="26"/>
        <v>0</v>
      </c>
      <c r="Y28" s="82"/>
      <c r="Z28" s="27" t="str">
        <f t="shared" si="27"/>
        <v/>
      </c>
      <c r="AA28" s="87" t="str">
        <f t="shared" si="18"/>
        <v/>
      </c>
      <c r="AB28" s="59" t="str">
        <f t="shared" si="19"/>
        <v/>
      </c>
      <c r="AC28" s="82"/>
      <c r="AD28" s="82"/>
      <c r="AE28" s="82"/>
      <c r="AF28" s="82"/>
      <c r="AG28" s="82">
        <f t="shared" si="12"/>
        <v>0</v>
      </c>
      <c r="AH28" s="82">
        <f t="shared" si="28"/>
        <v>0</v>
      </c>
      <c r="AI28" s="82">
        <f t="shared" si="29"/>
        <v>0</v>
      </c>
      <c r="AJ28" s="82">
        <f t="shared" si="30"/>
        <v>0</v>
      </c>
      <c r="AK28" s="82">
        <f t="shared" si="31"/>
        <v>0</v>
      </c>
      <c r="AL28" s="82"/>
      <c r="AM28" s="27" t="str">
        <f t="shared" si="17"/>
        <v/>
      </c>
    </row>
    <row r="29" spans="1:39" ht="15" customHeight="1">
      <c r="A29" s="59" t="e">
        <f>IF(#REF!&gt;0,ROW()-3,"")</f>
        <v>#REF!</v>
      </c>
      <c r="B29" s="87" t="str">
        <f t="shared" si="0"/>
        <v/>
      </c>
      <c r="C29" s="59" t="str">
        <f t="shared" si="1"/>
        <v/>
      </c>
      <c r="D29" s="60" t="str">
        <f t="shared" si="20"/>
        <v/>
      </c>
      <c r="E29" s="123"/>
      <c r="F29" s="125"/>
      <c r="G29" s="125"/>
      <c r="H29" s="148"/>
      <c r="I29" s="64"/>
      <c r="J29" s="64"/>
      <c r="K29" s="64"/>
      <c r="L29" s="64"/>
      <c r="M29" s="64"/>
      <c r="N29" s="64"/>
      <c r="O29" s="65" t="str">
        <f t="shared" si="21"/>
        <v/>
      </c>
      <c r="P29" s="82"/>
      <c r="Q29" s="82"/>
      <c r="R29" s="82"/>
      <c r="S29" s="82"/>
      <c r="T29" s="82">
        <f t="shared" si="22"/>
        <v>0</v>
      </c>
      <c r="U29" s="82">
        <f t="shared" si="23"/>
        <v>0</v>
      </c>
      <c r="V29" s="82">
        <f t="shared" si="24"/>
        <v>0</v>
      </c>
      <c r="W29" s="82">
        <f t="shared" si="25"/>
        <v>0</v>
      </c>
      <c r="X29" s="82">
        <f t="shared" si="26"/>
        <v>0</v>
      </c>
      <c r="Y29" s="82"/>
      <c r="Z29" s="27" t="str">
        <f t="shared" si="27"/>
        <v/>
      </c>
      <c r="AA29" s="87" t="str">
        <f t="shared" si="18"/>
        <v/>
      </c>
      <c r="AB29" s="59" t="str">
        <f t="shared" si="19"/>
        <v/>
      </c>
      <c r="AC29" s="82"/>
      <c r="AD29" s="82"/>
      <c r="AE29" s="82"/>
      <c r="AF29" s="82"/>
      <c r="AG29" s="82">
        <f t="shared" si="12"/>
        <v>0</v>
      </c>
      <c r="AH29" s="82">
        <f t="shared" si="28"/>
        <v>0</v>
      </c>
      <c r="AI29" s="82">
        <f t="shared" si="29"/>
        <v>0</v>
      </c>
      <c r="AJ29" s="82">
        <f t="shared" si="30"/>
        <v>0</v>
      </c>
      <c r="AK29" s="82">
        <f t="shared" si="31"/>
        <v>0</v>
      </c>
      <c r="AL29" s="82"/>
      <c r="AM29" s="27" t="str">
        <f t="shared" si="17"/>
        <v/>
      </c>
    </row>
    <row r="30" spans="1:39" ht="15" customHeight="1">
      <c r="A30" s="59" t="e">
        <f>IF(#REF!&gt;0,ROW()-3,"")</f>
        <v>#REF!</v>
      </c>
      <c r="B30" s="87" t="str">
        <f t="shared" si="0"/>
        <v/>
      </c>
      <c r="C30" s="59" t="str">
        <f t="shared" si="1"/>
        <v/>
      </c>
      <c r="D30" s="60" t="str">
        <f t="shared" si="20"/>
        <v/>
      </c>
      <c r="E30" s="123"/>
      <c r="F30" s="125"/>
      <c r="G30" s="125"/>
      <c r="H30" s="124"/>
      <c r="I30" s="64"/>
      <c r="J30" s="64"/>
      <c r="K30" s="64"/>
      <c r="L30" s="64"/>
      <c r="M30" s="64"/>
      <c r="N30" s="64"/>
      <c r="O30" s="65" t="str">
        <f t="shared" si="21"/>
        <v/>
      </c>
      <c r="P30" s="82"/>
      <c r="Q30" s="82"/>
      <c r="R30" s="82"/>
      <c r="S30" s="82"/>
      <c r="T30" s="82">
        <f t="shared" si="22"/>
        <v>0</v>
      </c>
      <c r="U30" s="82">
        <f t="shared" si="23"/>
        <v>0</v>
      </c>
      <c r="V30" s="82">
        <f t="shared" si="24"/>
        <v>0</v>
      </c>
      <c r="W30" s="82">
        <f t="shared" si="25"/>
        <v>0</v>
      </c>
      <c r="X30" s="82">
        <f t="shared" si="26"/>
        <v>0</v>
      </c>
      <c r="Y30" s="82"/>
      <c r="Z30" s="27" t="str">
        <f t="shared" si="27"/>
        <v/>
      </c>
      <c r="AA30" s="87" t="str">
        <f t="shared" si="18"/>
        <v/>
      </c>
      <c r="AB30" s="59" t="str">
        <f t="shared" si="19"/>
        <v/>
      </c>
      <c r="AC30" s="82"/>
      <c r="AD30" s="82"/>
      <c r="AE30" s="82"/>
      <c r="AF30" s="82"/>
      <c r="AG30" s="82">
        <f t="shared" si="12"/>
        <v>0</v>
      </c>
      <c r="AH30" s="82">
        <f t="shared" si="28"/>
        <v>0</v>
      </c>
      <c r="AI30" s="82">
        <f t="shared" si="29"/>
        <v>0</v>
      </c>
      <c r="AJ30" s="82">
        <f t="shared" si="30"/>
        <v>0</v>
      </c>
      <c r="AK30" s="82">
        <f t="shared" si="31"/>
        <v>0</v>
      </c>
      <c r="AL30" s="82"/>
      <c r="AM30" s="27" t="str">
        <f t="shared" si="17"/>
        <v/>
      </c>
    </row>
    <row r="31" spans="1:39" ht="15" customHeight="1">
      <c r="A31" s="59" t="e">
        <f>IF(#REF!&gt;0,ROW()-3,"")</f>
        <v>#REF!</v>
      </c>
      <c r="B31" s="87" t="str">
        <f t="shared" si="0"/>
        <v/>
      </c>
      <c r="C31" s="59" t="str">
        <f t="shared" si="1"/>
        <v/>
      </c>
      <c r="D31" s="60" t="str">
        <f t="shared" si="20"/>
        <v/>
      </c>
      <c r="E31" s="123"/>
      <c r="F31" s="125"/>
      <c r="G31" s="125"/>
      <c r="H31" s="124"/>
      <c r="I31" s="64"/>
      <c r="J31" s="64"/>
      <c r="K31" s="64"/>
      <c r="L31" s="64"/>
      <c r="M31" s="64"/>
      <c r="N31" s="64"/>
      <c r="O31" s="65" t="str">
        <f t="shared" si="21"/>
        <v/>
      </c>
      <c r="P31" s="82"/>
      <c r="Q31" s="82"/>
      <c r="R31" s="82"/>
      <c r="S31" s="82"/>
      <c r="T31" s="82">
        <f t="shared" si="22"/>
        <v>0</v>
      </c>
      <c r="U31" s="82">
        <f t="shared" si="23"/>
        <v>0</v>
      </c>
      <c r="V31" s="82">
        <f t="shared" si="24"/>
        <v>0</v>
      </c>
      <c r="W31" s="82">
        <f t="shared" si="25"/>
        <v>0</v>
      </c>
      <c r="X31" s="82">
        <f t="shared" si="26"/>
        <v>0</v>
      </c>
      <c r="Y31" s="82"/>
      <c r="Z31" s="27" t="str">
        <f t="shared" si="27"/>
        <v/>
      </c>
      <c r="AA31" s="87" t="str">
        <f t="shared" si="18"/>
        <v/>
      </c>
      <c r="AB31" s="59" t="str">
        <f t="shared" si="19"/>
        <v/>
      </c>
      <c r="AC31" s="82"/>
      <c r="AD31" s="82"/>
      <c r="AE31" s="82"/>
      <c r="AF31" s="82"/>
      <c r="AG31" s="82">
        <f t="shared" si="12"/>
        <v>0</v>
      </c>
      <c r="AH31" s="82">
        <f t="shared" si="28"/>
        <v>0</v>
      </c>
      <c r="AI31" s="82">
        <f t="shared" si="29"/>
        <v>0</v>
      </c>
      <c r="AJ31" s="82">
        <f t="shared" si="30"/>
        <v>0</v>
      </c>
      <c r="AK31" s="82">
        <f t="shared" si="31"/>
        <v>0</v>
      </c>
      <c r="AL31" s="82"/>
      <c r="AM31" s="27" t="str">
        <f t="shared" si="17"/>
        <v/>
      </c>
    </row>
    <row r="32" spans="1:39" ht="15" customHeight="1">
      <c r="A32" s="59" t="e">
        <f>IF(#REF!&gt;0,ROW()-3,"")</f>
        <v>#REF!</v>
      </c>
      <c r="B32" s="87" t="str">
        <f t="shared" si="0"/>
        <v/>
      </c>
      <c r="C32" s="59" t="str">
        <f t="shared" si="1"/>
        <v/>
      </c>
      <c r="D32" s="60" t="str">
        <f t="shared" si="20"/>
        <v/>
      </c>
      <c r="E32" s="125"/>
      <c r="F32" s="125"/>
      <c r="G32" s="125"/>
      <c r="H32" s="124"/>
      <c r="I32" s="64"/>
      <c r="J32" s="64"/>
      <c r="K32" s="64"/>
      <c r="L32" s="64"/>
      <c r="M32" s="64"/>
      <c r="N32" s="64"/>
      <c r="O32" s="65" t="str">
        <f t="shared" si="21"/>
        <v/>
      </c>
      <c r="P32" s="82"/>
      <c r="Q32" s="82"/>
      <c r="R32" s="82"/>
      <c r="S32" s="82"/>
      <c r="T32" s="82">
        <f t="shared" si="22"/>
        <v>0</v>
      </c>
      <c r="U32" s="82">
        <f t="shared" si="23"/>
        <v>0</v>
      </c>
      <c r="V32" s="82">
        <f t="shared" si="24"/>
        <v>0</v>
      </c>
      <c r="W32" s="82">
        <f t="shared" si="25"/>
        <v>0</v>
      </c>
      <c r="X32" s="82">
        <f t="shared" si="26"/>
        <v>0</v>
      </c>
      <c r="Y32" s="82"/>
      <c r="Z32" s="27" t="str">
        <f t="shared" si="27"/>
        <v/>
      </c>
      <c r="AA32" s="87" t="str">
        <f t="shared" si="18"/>
        <v/>
      </c>
      <c r="AB32" s="59" t="str">
        <f t="shared" si="19"/>
        <v/>
      </c>
      <c r="AC32" s="82"/>
      <c r="AD32" s="82"/>
      <c r="AE32" s="82"/>
      <c r="AF32" s="82"/>
      <c r="AG32" s="82">
        <f t="shared" si="12"/>
        <v>0</v>
      </c>
      <c r="AH32" s="82">
        <f t="shared" si="28"/>
        <v>0</v>
      </c>
      <c r="AI32" s="82">
        <f t="shared" si="29"/>
        <v>0</v>
      </c>
      <c r="AJ32" s="82">
        <f t="shared" si="30"/>
        <v>0</v>
      </c>
      <c r="AK32" s="82">
        <f t="shared" si="31"/>
        <v>0</v>
      </c>
      <c r="AL32" s="82"/>
      <c r="AM32" s="27" t="str">
        <f t="shared" si="17"/>
        <v/>
      </c>
    </row>
    <row r="33" spans="1:39" ht="15" customHeight="1">
      <c r="A33" s="59" t="e">
        <f>IF(#REF!&gt;0,ROW()-3,"")</f>
        <v>#REF!</v>
      </c>
      <c r="B33" s="87" t="str">
        <f t="shared" si="0"/>
        <v/>
      </c>
      <c r="C33" s="59" t="str">
        <f t="shared" si="1"/>
        <v/>
      </c>
      <c r="D33" s="60" t="str">
        <f t="shared" si="20"/>
        <v/>
      </c>
      <c r="E33" s="123"/>
      <c r="F33" s="125"/>
      <c r="G33" s="125"/>
      <c r="H33" s="124"/>
      <c r="I33" s="64"/>
      <c r="J33" s="64"/>
      <c r="K33" s="64"/>
      <c r="L33" s="64"/>
      <c r="M33" s="64"/>
      <c r="N33" s="64"/>
      <c r="O33" s="65" t="str">
        <f t="shared" si="21"/>
        <v/>
      </c>
      <c r="P33" s="82"/>
      <c r="Q33" s="82"/>
      <c r="R33" s="82"/>
      <c r="S33" s="82"/>
      <c r="T33" s="82">
        <f t="shared" si="22"/>
        <v>0</v>
      </c>
      <c r="U33" s="82">
        <f t="shared" si="23"/>
        <v>0</v>
      </c>
      <c r="V33" s="82">
        <f t="shared" si="24"/>
        <v>0</v>
      </c>
      <c r="W33" s="82">
        <f t="shared" si="25"/>
        <v>0</v>
      </c>
      <c r="X33" s="82">
        <f t="shared" si="26"/>
        <v>0</v>
      </c>
      <c r="Y33" s="82"/>
      <c r="Z33" s="27" t="str">
        <f t="shared" si="27"/>
        <v/>
      </c>
      <c r="AA33" s="87" t="str">
        <f t="shared" si="18"/>
        <v/>
      </c>
      <c r="AB33" s="59" t="str">
        <f t="shared" si="19"/>
        <v/>
      </c>
      <c r="AC33" s="82"/>
      <c r="AD33" s="82"/>
      <c r="AE33" s="82"/>
      <c r="AF33" s="82"/>
      <c r="AG33" s="82">
        <f t="shared" si="12"/>
        <v>0</v>
      </c>
      <c r="AH33" s="82">
        <f t="shared" si="28"/>
        <v>0</v>
      </c>
      <c r="AI33" s="82">
        <f t="shared" si="29"/>
        <v>0</v>
      </c>
      <c r="AJ33" s="82">
        <f t="shared" si="30"/>
        <v>0</v>
      </c>
      <c r="AK33" s="82">
        <f t="shared" si="31"/>
        <v>0</v>
      </c>
      <c r="AL33" s="82"/>
      <c r="AM33" s="27" t="str">
        <f t="shared" si="17"/>
        <v/>
      </c>
    </row>
    <row r="34" spans="1:39" ht="15" customHeight="1">
      <c r="A34" s="59" t="e">
        <f>IF(#REF!&gt;0,ROW()-3,"")</f>
        <v>#REF!</v>
      </c>
      <c r="B34" s="87" t="str">
        <f t="shared" si="0"/>
        <v/>
      </c>
      <c r="C34" s="59" t="str">
        <f t="shared" si="1"/>
        <v/>
      </c>
      <c r="D34" s="60" t="str">
        <f t="shared" si="20"/>
        <v/>
      </c>
      <c r="E34" s="125"/>
      <c r="F34" s="125"/>
      <c r="G34" s="125"/>
      <c r="H34" s="124"/>
      <c r="I34" s="64"/>
      <c r="J34" s="64"/>
      <c r="K34" s="64"/>
      <c r="L34" s="64"/>
      <c r="M34" s="64"/>
      <c r="N34" s="64"/>
      <c r="O34" s="65" t="str">
        <f t="shared" si="21"/>
        <v/>
      </c>
      <c r="P34" s="82"/>
      <c r="Q34" s="82"/>
      <c r="R34" s="82"/>
      <c r="S34" s="82"/>
      <c r="T34" s="82">
        <f t="shared" si="22"/>
        <v>0</v>
      </c>
      <c r="U34" s="82">
        <f t="shared" si="23"/>
        <v>0</v>
      </c>
      <c r="V34" s="82">
        <f t="shared" si="24"/>
        <v>0</v>
      </c>
      <c r="W34" s="82">
        <f t="shared" si="25"/>
        <v>0</v>
      </c>
      <c r="X34" s="82">
        <f t="shared" si="26"/>
        <v>0</v>
      </c>
      <c r="Y34" s="82"/>
      <c r="Z34" s="27" t="str">
        <f t="shared" si="27"/>
        <v/>
      </c>
      <c r="AA34" s="87" t="str">
        <f t="shared" si="18"/>
        <v/>
      </c>
      <c r="AB34" s="59" t="str">
        <f t="shared" si="19"/>
        <v/>
      </c>
      <c r="AC34" s="82"/>
      <c r="AD34" s="82"/>
      <c r="AE34" s="82"/>
      <c r="AF34" s="82"/>
      <c r="AG34" s="82">
        <f t="shared" si="12"/>
        <v>0</v>
      </c>
      <c r="AH34" s="82">
        <f t="shared" si="28"/>
        <v>0</v>
      </c>
      <c r="AI34" s="82">
        <f t="shared" si="29"/>
        <v>0</v>
      </c>
      <c r="AJ34" s="82">
        <f t="shared" si="30"/>
        <v>0</v>
      </c>
      <c r="AK34" s="82">
        <f t="shared" si="31"/>
        <v>0</v>
      </c>
      <c r="AL34" s="82"/>
      <c r="AM34" s="27" t="str">
        <f t="shared" si="17"/>
        <v/>
      </c>
    </row>
    <row r="35" spans="1:39" ht="15" customHeight="1">
      <c r="A35" s="59" t="e">
        <f>IF(#REF!&gt;0,ROW()-3,"")</f>
        <v>#REF!</v>
      </c>
      <c r="B35" s="87" t="str">
        <f t="shared" si="0"/>
        <v/>
      </c>
      <c r="C35" s="59" t="str">
        <f t="shared" si="1"/>
        <v/>
      </c>
      <c r="D35" s="60" t="str">
        <f t="shared" si="20"/>
        <v/>
      </c>
      <c r="E35" s="123"/>
      <c r="F35" s="125"/>
      <c r="G35" s="125"/>
      <c r="H35" s="124"/>
      <c r="I35" s="64"/>
      <c r="J35" s="64"/>
      <c r="K35" s="64"/>
      <c r="L35" s="64"/>
      <c r="M35" s="64"/>
      <c r="N35" s="64"/>
      <c r="O35" s="65" t="str">
        <f t="shared" si="21"/>
        <v/>
      </c>
      <c r="P35" s="82"/>
      <c r="Q35" s="82"/>
      <c r="R35" s="82"/>
      <c r="S35" s="82"/>
      <c r="T35" s="82">
        <f t="shared" si="22"/>
        <v>0</v>
      </c>
      <c r="U35" s="82">
        <f t="shared" si="23"/>
        <v>0</v>
      </c>
      <c r="V35" s="82">
        <f t="shared" si="24"/>
        <v>0</v>
      </c>
      <c r="W35" s="82">
        <f t="shared" si="25"/>
        <v>0</v>
      </c>
      <c r="X35" s="82">
        <f t="shared" si="26"/>
        <v>0</v>
      </c>
      <c r="Y35" s="82"/>
      <c r="Z35" s="27" t="str">
        <f t="shared" si="27"/>
        <v/>
      </c>
      <c r="AA35" s="87" t="str">
        <f t="shared" si="18"/>
        <v/>
      </c>
      <c r="AB35" s="59" t="str">
        <f t="shared" si="19"/>
        <v/>
      </c>
      <c r="AC35" s="82"/>
      <c r="AD35" s="82"/>
      <c r="AE35" s="82"/>
      <c r="AF35" s="82"/>
      <c r="AG35" s="82">
        <f t="shared" si="12"/>
        <v>0</v>
      </c>
      <c r="AH35" s="82">
        <f t="shared" si="28"/>
        <v>0</v>
      </c>
      <c r="AI35" s="82">
        <f t="shared" si="29"/>
        <v>0</v>
      </c>
      <c r="AJ35" s="82">
        <f t="shared" si="30"/>
        <v>0</v>
      </c>
      <c r="AK35" s="82">
        <f t="shared" si="31"/>
        <v>0</v>
      </c>
      <c r="AL35" s="82"/>
      <c r="AM35" s="27" t="str">
        <f t="shared" si="17"/>
        <v/>
      </c>
    </row>
    <row r="36" spans="1:39" ht="15" customHeight="1">
      <c r="A36" s="59" t="e">
        <f>IF(#REF!&gt;0,ROW()-3,"")</f>
        <v>#REF!</v>
      </c>
      <c r="B36" s="87" t="str">
        <f t="shared" si="0"/>
        <v/>
      </c>
      <c r="C36" s="59" t="str">
        <f t="shared" si="1"/>
        <v/>
      </c>
      <c r="D36" s="60" t="str">
        <f t="shared" si="20"/>
        <v/>
      </c>
      <c r="E36" s="123"/>
      <c r="F36" s="125"/>
      <c r="G36" s="125"/>
      <c r="H36" s="124"/>
      <c r="I36" s="64"/>
      <c r="J36" s="64"/>
      <c r="K36" s="64"/>
      <c r="L36" s="64"/>
      <c r="M36" s="64"/>
      <c r="N36" s="64"/>
      <c r="O36" s="65" t="str">
        <f t="shared" si="21"/>
        <v/>
      </c>
      <c r="P36" s="82"/>
      <c r="Q36" s="82"/>
      <c r="R36" s="82"/>
      <c r="S36" s="82"/>
      <c r="T36" s="82">
        <f t="shared" si="22"/>
        <v>0</v>
      </c>
      <c r="U36" s="82">
        <f t="shared" si="23"/>
        <v>0</v>
      </c>
      <c r="V36" s="82">
        <f t="shared" si="24"/>
        <v>0</v>
      </c>
      <c r="W36" s="82">
        <f t="shared" si="25"/>
        <v>0</v>
      </c>
      <c r="X36" s="82">
        <f t="shared" si="26"/>
        <v>0</v>
      </c>
      <c r="Y36" s="82"/>
      <c r="Z36" s="27" t="str">
        <f t="shared" si="27"/>
        <v/>
      </c>
      <c r="AA36" s="87" t="str">
        <f t="shared" si="18"/>
        <v/>
      </c>
      <c r="AB36" s="59" t="str">
        <f t="shared" si="19"/>
        <v/>
      </c>
      <c r="AC36" s="82"/>
      <c r="AD36" s="82"/>
      <c r="AE36" s="82"/>
      <c r="AF36" s="82"/>
      <c r="AG36" s="82">
        <f t="shared" si="12"/>
        <v>0</v>
      </c>
      <c r="AH36" s="82">
        <f t="shared" si="28"/>
        <v>0</v>
      </c>
      <c r="AI36" s="82">
        <f t="shared" si="29"/>
        <v>0</v>
      </c>
      <c r="AJ36" s="82">
        <f t="shared" si="30"/>
        <v>0</v>
      </c>
      <c r="AK36" s="82">
        <f t="shared" si="31"/>
        <v>0</v>
      </c>
      <c r="AL36" s="82"/>
      <c r="AM36" s="27" t="str">
        <f t="shared" si="17"/>
        <v/>
      </c>
    </row>
    <row r="37" spans="1:39" ht="15" customHeight="1">
      <c r="A37" s="59" t="e">
        <f>IF(#REF!&gt;0,ROW()-3,"")</f>
        <v>#REF!</v>
      </c>
      <c r="B37" s="87" t="str">
        <f t="shared" si="0"/>
        <v/>
      </c>
      <c r="C37" s="59" t="str">
        <f t="shared" si="1"/>
        <v/>
      </c>
      <c r="D37" s="60" t="str">
        <f t="shared" si="20"/>
        <v/>
      </c>
      <c r="E37" s="125"/>
      <c r="F37" s="125"/>
      <c r="G37" s="125"/>
      <c r="H37" s="124"/>
      <c r="I37" s="64"/>
      <c r="J37" s="64"/>
      <c r="K37" s="64"/>
      <c r="L37" s="64"/>
      <c r="M37" s="64"/>
      <c r="N37" s="64"/>
      <c r="O37" s="65" t="str">
        <f t="shared" si="21"/>
        <v/>
      </c>
      <c r="P37" s="82"/>
      <c r="Q37" s="82"/>
      <c r="R37" s="82"/>
      <c r="S37" s="82"/>
      <c r="T37" s="82">
        <f t="shared" si="22"/>
        <v>0</v>
      </c>
      <c r="U37" s="82">
        <f t="shared" si="23"/>
        <v>0</v>
      </c>
      <c r="V37" s="82">
        <f t="shared" si="24"/>
        <v>0</v>
      </c>
      <c r="W37" s="82">
        <f t="shared" si="25"/>
        <v>0</v>
      </c>
      <c r="X37" s="82">
        <f t="shared" si="26"/>
        <v>0</v>
      </c>
      <c r="Y37" s="82"/>
      <c r="Z37" s="27" t="str">
        <f t="shared" si="27"/>
        <v/>
      </c>
      <c r="AA37" s="87" t="str">
        <f t="shared" si="18"/>
        <v/>
      </c>
      <c r="AB37" s="59" t="str">
        <f t="shared" si="19"/>
        <v/>
      </c>
      <c r="AC37" s="82"/>
      <c r="AD37" s="82"/>
      <c r="AE37" s="82"/>
      <c r="AF37" s="82"/>
      <c r="AG37" s="82">
        <f t="shared" si="12"/>
        <v>0</v>
      </c>
      <c r="AH37" s="82">
        <f t="shared" si="28"/>
        <v>0</v>
      </c>
      <c r="AI37" s="82">
        <f t="shared" si="29"/>
        <v>0</v>
      </c>
      <c r="AJ37" s="82">
        <f t="shared" si="30"/>
        <v>0</v>
      </c>
      <c r="AK37" s="82">
        <f t="shared" si="31"/>
        <v>0</v>
      </c>
      <c r="AL37" s="82"/>
      <c r="AM37" s="27" t="str">
        <f t="shared" si="17"/>
        <v/>
      </c>
    </row>
    <row r="38" spans="1:39" ht="15" customHeight="1">
      <c r="A38" s="59" t="e">
        <f>IF(#REF!&gt;0,ROW()-3,"")</f>
        <v>#REF!</v>
      </c>
      <c r="B38" s="87" t="str">
        <f t="shared" si="0"/>
        <v/>
      </c>
      <c r="C38" s="59" t="str">
        <f t="shared" si="1"/>
        <v/>
      </c>
      <c r="D38" s="60" t="str">
        <f t="shared" si="20"/>
        <v/>
      </c>
      <c r="E38" s="125"/>
      <c r="F38" s="125"/>
      <c r="G38" s="125"/>
      <c r="H38" s="124"/>
      <c r="I38" s="64"/>
      <c r="J38" s="64"/>
      <c r="K38" s="64"/>
      <c r="L38" s="64"/>
      <c r="M38" s="64"/>
      <c r="N38" s="64"/>
      <c r="O38" s="65" t="str">
        <f t="shared" si="21"/>
        <v/>
      </c>
      <c r="P38" s="82"/>
      <c r="Q38" s="82"/>
      <c r="R38" s="82"/>
      <c r="S38" s="82"/>
      <c r="T38" s="82">
        <f t="shared" si="22"/>
        <v>0</v>
      </c>
      <c r="U38" s="82">
        <f t="shared" si="23"/>
        <v>0</v>
      </c>
      <c r="V38" s="82">
        <f t="shared" si="24"/>
        <v>0</v>
      </c>
      <c r="W38" s="82">
        <f t="shared" si="25"/>
        <v>0</v>
      </c>
      <c r="X38" s="82">
        <f t="shared" si="26"/>
        <v>0</v>
      </c>
      <c r="Y38" s="82"/>
      <c r="Z38" s="27" t="str">
        <f t="shared" si="27"/>
        <v/>
      </c>
      <c r="AA38" s="87" t="str">
        <f t="shared" si="18"/>
        <v/>
      </c>
      <c r="AB38" s="59" t="str">
        <f t="shared" si="19"/>
        <v/>
      </c>
      <c r="AC38" s="82"/>
      <c r="AD38" s="82"/>
      <c r="AE38" s="82"/>
      <c r="AF38" s="82"/>
      <c r="AG38" s="82">
        <f t="shared" si="12"/>
        <v>0</v>
      </c>
      <c r="AH38" s="82">
        <f t="shared" si="28"/>
        <v>0</v>
      </c>
      <c r="AI38" s="82">
        <f t="shared" si="29"/>
        <v>0</v>
      </c>
      <c r="AJ38" s="82">
        <f t="shared" si="30"/>
        <v>0</v>
      </c>
      <c r="AK38" s="82">
        <f t="shared" si="31"/>
        <v>0</v>
      </c>
      <c r="AL38" s="82"/>
      <c r="AM38" s="27" t="str">
        <f t="shared" si="17"/>
        <v/>
      </c>
    </row>
    <row r="39" spans="1:39"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7" t="str">
        <f t="shared" si="17"/>
        <v/>
      </c>
    </row>
    <row r="40" spans="1:39"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7" t="str">
        <f t="shared" si="17"/>
        <v/>
      </c>
    </row>
    <row r="41" spans="1:39">
      <c r="E41" s="2"/>
      <c r="F41" s="2"/>
      <c r="G41" s="2"/>
      <c r="H41" s="2"/>
      <c r="I41" s="2"/>
      <c r="J41" s="2"/>
      <c r="K41" s="2"/>
      <c r="L41" s="2"/>
      <c r="M41" s="2"/>
      <c r="N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7" t="str">
        <f t="shared" si="17"/>
        <v/>
      </c>
    </row>
    <row r="42" spans="1:39">
      <c r="E42" s="2"/>
      <c r="F42" s="2"/>
      <c r="G42" s="2"/>
      <c r="H42" s="2"/>
      <c r="I42" s="2"/>
      <c r="J42" s="2"/>
      <c r="K42" s="2"/>
      <c r="L42" s="2"/>
      <c r="M42" s="2"/>
      <c r="N42" s="2"/>
      <c r="AM42" s="27" t="str">
        <f t="shared" si="17"/>
        <v/>
      </c>
    </row>
    <row r="43" spans="1:39">
      <c r="E43" s="2" t="s">
        <v>30</v>
      </c>
      <c r="F43" s="2"/>
      <c r="G43" s="2"/>
      <c r="H43" s="2">
        <f>COUNTA(E10:E38)</f>
        <v>13</v>
      </c>
      <c r="I43" s="2"/>
      <c r="J43" s="2"/>
      <c r="K43" s="2"/>
      <c r="L43" s="2"/>
      <c r="M43" s="2"/>
      <c r="N43" s="2"/>
      <c r="AM43" s="27" t="str">
        <f t="shared" si="17"/>
        <v/>
      </c>
    </row>
    <row r="44" spans="1:39">
      <c r="E44" s="2" t="s">
        <v>31</v>
      </c>
      <c r="F44" s="2"/>
      <c r="G44" s="2"/>
      <c r="H44" s="2">
        <f>IF(H43&lt;=5,3,IF(H43&lt;=7,4,IF(H43&lt;=14,5,IF(H43&lt;=29,6,8))))</f>
        <v>5</v>
      </c>
      <c r="I44" s="2"/>
      <c r="J44" s="2"/>
      <c r="K44" s="2"/>
      <c r="L44" s="2"/>
      <c r="M44" s="2"/>
      <c r="N44" s="2"/>
      <c r="AM44" s="27" t="str">
        <f t="shared" si="17"/>
        <v/>
      </c>
    </row>
    <row r="45" spans="1:39">
      <c r="AM45" s="27" t="str">
        <f t="shared" si="17"/>
        <v/>
      </c>
    </row>
    <row r="46" spans="1:39">
      <c r="AM46" s="27" t="str">
        <f t="shared" si="17"/>
        <v/>
      </c>
    </row>
    <row r="47" spans="1:39">
      <c r="AM47" s="27" t="str">
        <f t="shared" si="17"/>
        <v/>
      </c>
    </row>
    <row r="48" spans="1:39">
      <c r="AM48" s="27" t="str">
        <f t="shared" si="17"/>
        <v/>
      </c>
    </row>
    <row r="49" spans="39:39">
      <c r="AM49" s="27" t="str">
        <f t="shared" si="17"/>
        <v/>
      </c>
    </row>
    <row r="50" spans="39:39">
      <c r="AM50" s="27" t="str">
        <f t="shared" si="17"/>
        <v/>
      </c>
    </row>
    <row r="51" spans="39:39">
      <c r="AM51" s="27" t="str">
        <f t="shared" si="17"/>
        <v/>
      </c>
    </row>
    <row r="52" spans="39:39">
      <c r="AM52" s="27" t="str">
        <f t="shared" si="17"/>
        <v/>
      </c>
    </row>
    <row r="53" spans="39:39">
      <c r="AM53" s="27" t="str">
        <f t="shared" si="17"/>
        <v/>
      </c>
    </row>
    <row r="54" spans="39:39">
      <c r="AM54" s="27" t="str">
        <f t="shared" si="17"/>
        <v/>
      </c>
    </row>
  </sheetData>
  <sheetProtection selectLockedCells="1"/>
  <sortState ref="B10:AM14">
    <sortCondition ref="AM10:AM14"/>
  </sortState>
  <mergeCells count="12">
    <mergeCell ref="G6:H6"/>
    <mergeCell ref="I8:N8"/>
    <mergeCell ref="AA8:AB8"/>
    <mergeCell ref="AC8:AF8"/>
    <mergeCell ref="AA9:AB9"/>
    <mergeCell ref="P8:S8"/>
    <mergeCell ref="B2:F2"/>
    <mergeCell ref="G2:H2"/>
    <mergeCell ref="B3:F3"/>
    <mergeCell ref="G3:H3"/>
    <mergeCell ref="B4:F4"/>
    <mergeCell ref="G4:H4"/>
  </mergeCells>
  <conditionalFormatting sqref="D10:D38">
    <cfRule type="containsText" dxfId="3" priority="1" operator="containsText" text="FINALE">
      <formula>NOT(ISERROR(SEARCH("FINALE",D10)))</formula>
    </cfRule>
  </conditionalFormatting>
  <pageMargins left="0.78740157480314965" right="0.78740157480314965" top="0.98425196850393704" bottom="1.5748031496062993" header="0.51181102362204722" footer="0.51181102362204722"/>
  <pageSetup scale="75" fitToHeight="2" orientation="landscape" r:id="rId1"/>
  <headerFooter alignWithMargins="0">
    <oddHeader xml:space="preserve">&amp;R
</oddHeader>
    <oddFooter>&amp;L&amp;G&amp;C&amp;T &amp;D&amp;R&amp;G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G59"/>
  <sheetViews>
    <sheetView tabSelected="1" topLeftCell="B1" zoomScale="90" zoomScaleNormal="90" workbookViewId="0">
      <selection activeCell="AO10" sqref="AO10"/>
    </sheetView>
  </sheetViews>
  <sheetFormatPr baseColWidth="10" defaultRowHeight="12.75"/>
  <cols>
    <col min="1" max="1" width="3" style="2" hidden="1" customWidth="1"/>
    <col min="2" max="2" width="6.140625" style="2" customWidth="1"/>
    <col min="3" max="3" width="2.140625" style="2" customWidth="1"/>
    <col min="4" max="4" width="5.42578125" style="2" hidden="1" customWidth="1"/>
    <col min="5" max="5" width="26.85546875" style="6" bestFit="1" customWidth="1"/>
    <col min="6" max="6" width="17.28515625" style="6" bestFit="1" customWidth="1"/>
    <col min="7" max="7" width="17.28515625" style="6" hidden="1" customWidth="1"/>
    <col min="8" max="8" width="30.140625" style="6" bestFit="1" customWidth="1"/>
    <col min="9" max="9" width="5.28515625" style="6" hidden="1" customWidth="1"/>
    <col min="10" max="14" width="5" style="6" hidden="1" customWidth="1"/>
    <col min="15" max="15" width="10.28515625" style="2" hidden="1" customWidth="1"/>
    <col min="16" max="19" width="7.85546875" customWidth="1"/>
    <col min="20" max="25" width="7.85546875" hidden="1" customWidth="1"/>
    <col min="26" max="26" width="4.85546875" customWidth="1"/>
    <col min="27" max="28" width="3.28515625" style="2" hidden="1" customWidth="1"/>
    <col min="29" max="32" width="7.85546875" customWidth="1"/>
    <col min="33" max="38" width="7.85546875" hidden="1" customWidth="1"/>
    <col min="39" max="39" width="4.85546875" customWidth="1"/>
  </cols>
  <sheetData>
    <row r="1" spans="1:189">
      <c r="E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189" ht="13.5" thickBot="1">
      <c r="B2" s="161" t="s">
        <v>4</v>
      </c>
      <c r="C2" s="161"/>
      <c r="D2" s="161"/>
      <c r="E2" s="161"/>
      <c r="F2" s="161"/>
      <c r="G2" s="162" t="s">
        <v>227</v>
      </c>
      <c r="H2" s="162"/>
      <c r="I2" s="2"/>
      <c r="J2" s="2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89" ht="13.5" thickBot="1">
      <c r="B3" s="161" t="s">
        <v>5</v>
      </c>
      <c r="C3" s="161"/>
      <c r="D3" s="161"/>
      <c r="E3" s="161"/>
      <c r="F3" s="161"/>
      <c r="G3" s="162" t="s">
        <v>228</v>
      </c>
      <c r="H3" s="16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9" ht="13.5" thickBot="1">
      <c r="B4" s="161" t="s">
        <v>6</v>
      </c>
      <c r="C4" s="161"/>
      <c r="D4" s="161"/>
      <c r="E4" s="161"/>
      <c r="F4" s="161"/>
      <c r="G4" s="163" t="s">
        <v>229</v>
      </c>
      <c r="H4" s="162"/>
      <c r="I4" s="2"/>
      <c r="J4" s="2"/>
      <c r="K4" s="2"/>
      <c r="L4" s="2"/>
      <c r="M4" s="2"/>
      <c r="N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189">
      <c r="E5" s="2"/>
      <c r="F5" s="2"/>
      <c r="G5" s="2"/>
      <c r="H5" s="2"/>
      <c r="I5" s="2"/>
      <c r="J5" s="2"/>
      <c r="K5" s="2"/>
      <c r="L5" s="2"/>
      <c r="M5" s="2"/>
      <c r="N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189" ht="13.5" thickBot="1">
      <c r="A6" s="83"/>
      <c r="B6" s="43" t="s">
        <v>7</v>
      </c>
      <c r="C6" s="43"/>
      <c r="D6" s="43"/>
      <c r="E6" s="84"/>
      <c r="F6" s="84"/>
      <c r="G6" s="162" t="s">
        <v>128</v>
      </c>
      <c r="H6" s="162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189" s="6" customFormat="1" ht="18">
      <c r="A7" s="7"/>
      <c r="B7" s="33"/>
      <c r="C7" s="33"/>
      <c r="D7" s="33"/>
      <c r="E7" s="35"/>
      <c r="F7" s="36"/>
      <c r="G7" s="36"/>
      <c r="H7" s="35"/>
      <c r="I7" s="35"/>
      <c r="J7" s="35"/>
      <c r="K7" s="35"/>
      <c r="L7" s="35"/>
      <c r="M7" s="35"/>
      <c r="N7" s="35"/>
      <c r="O7" s="33"/>
      <c r="P7" s="40"/>
      <c r="Q7" s="40"/>
      <c r="R7" s="40"/>
      <c r="S7" s="40"/>
      <c r="T7" s="40"/>
      <c r="U7" s="40"/>
      <c r="V7" s="40"/>
      <c r="W7" s="40"/>
      <c r="X7" s="40"/>
      <c r="Y7" s="40"/>
      <c r="Z7" s="1"/>
      <c r="AA7" s="33"/>
      <c r="AB7" s="33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1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s="2" customFormat="1">
      <c r="A8" s="45"/>
      <c r="B8" s="46"/>
      <c r="C8" s="46"/>
      <c r="D8" s="46"/>
      <c r="E8" s="46"/>
      <c r="F8" s="46"/>
      <c r="G8" s="46"/>
      <c r="H8" s="48"/>
      <c r="I8" s="168" t="s">
        <v>32</v>
      </c>
      <c r="J8" s="169"/>
      <c r="K8" s="169"/>
      <c r="L8" s="169"/>
      <c r="M8" s="169"/>
      <c r="N8" s="170"/>
      <c r="O8" s="50" t="s">
        <v>8</v>
      </c>
      <c r="P8" s="172" t="s">
        <v>248</v>
      </c>
      <c r="Q8" s="172"/>
      <c r="R8" s="172"/>
      <c r="S8" s="172"/>
      <c r="T8" s="85"/>
      <c r="U8" s="85"/>
      <c r="V8" s="85"/>
      <c r="W8" s="85"/>
      <c r="X8" s="85"/>
      <c r="Y8" s="85"/>
      <c r="Z8" s="1"/>
      <c r="AA8" s="171" t="s">
        <v>9</v>
      </c>
      <c r="AB8" s="171"/>
      <c r="AC8" s="172" t="s">
        <v>15</v>
      </c>
      <c r="AD8" s="172"/>
      <c r="AE8" s="172"/>
      <c r="AF8" s="172"/>
      <c r="AG8" s="85"/>
      <c r="AH8" s="85"/>
      <c r="AI8" s="85"/>
      <c r="AJ8" s="85"/>
      <c r="AK8" s="85"/>
      <c r="AL8" s="85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189" s="2" customFormat="1" ht="27" customHeight="1">
      <c r="A9" s="51" t="s">
        <v>2</v>
      </c>
      <c r="B9" s="58" t="s">
        <v>1</v>
      </c>
      <c r="C9" s="53"/>
      <c r="D9" s="53" t="s">
        <v>29</v>
      </c>
      <c r="E9" s="55" t="s">
        <v>45</v>
      </c>
      <c r="F9" s="56" t="s">
        <v>3</v>
      </c>
      <c r="G9" s="56" t="s">
        <v>33</v>
      </c>
      <c r="H9" s="56" t="s">
        <v>10</v>
      </c>
      <c r="I9" s="56">
        <v>1</v>
      </c>
      <c r="J9" s="56">
        <v>2</v>
      </c>
      <c r="K9" s="56">
        <v>3</v>
      </c>
      <c r="L9" s="56">
        <v>4</v>
      </c>
      <c r="M9" s="56">
        <v>5</v>
      </c>
      <c r="N9" s="56">
        <v>6</v>
      </c>
      <c r="O9" s="57" t="s">
        <v>11</v>
      </c>
      <c r="P9" s="81" t="s">
        <v>109</v>
      </c>
      <c r="Q9" s="81" t="s">
        <v>110</v>
      </c>
      <c r="R9" s="81" t="s">
        <v>111</v>
      </c>
      <c r="S9" s="81" t="s">
        <v>112</v>
      </c>
      <c r="T9" s="81" t="s">
        <v>113</v>
      </c>
      <c r="U9" s="81" t="s">
        <v>114</v>
      </c>
      <c r="V9" s="81" t="s">
        <v>115</v>
      </c>
      <c r="W9" s="81" t="s">
        <v>116</v>
      </c>
      <c r="X9" s="81"/>
      <c r="Y9" s="81"/>
      <c r="Z9" s="30" t="s">
        <v>20</v>
      </c>
      <c r="AA9" s="167"/>
      <c r="AB9" s="167"/>
      <c r="AC9" s="81" t="s">
        <v>109</v>
      </c>
      <c r="AD9" s="81" t="s">
        <v>110</v>
      </c>
      <c r="AE9" s="81" t="s">
        <v>111</v>
      </c>
      <c r="AF9" s="81" t="s">
        <v>112</v>
      </c>
      <c r="AG9" s="81" t="s">
        <v>113</v>
      </c>
      <c r="AH9" s="81" t="s">
        <v>114</v>
      </c>
      <c r="AI9" s="81" t="s">
        <v>115</v>
      </c>
      <c r="AJ9" s="81" t="s">
        <v>116</v>
      </c>
      <c r="AK9" s="81"/>
      <c r="AL9" s="81"/>
      <c r="AM9" s="30" t="s">
        <v>20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89" ht="15" customHeight="1">
      <c r="A10" s="59" t="e">
        <f>IF(#REF!&gt;0,ROW()-3,"")</f>
        <v>#REF!</v>
      </c>
      <c r="B10" s="87">
        <f>IF(AM10="",Z10,AM10)</f>
        <v>1</v>
      </c>
      <c r="C10" s="59" t="str">
        <f>IF(B10="","",IF(COUNTIF($B$10:$B$105,B10)&gt;1, "=", ""))</f>
        <v/>
      </c>
      <c r="D10" s="60" t="str">
        <f>IF(Z10&lt;=H$59,"FINALE","")</f>
        <v>FINALE</v>
      </c>
      <c r="E10" s="122" t="s">
        <v>180</v>
      </c>
      <c r="F10" s="122" t="s">
        <v>254</v>
      </c>
      <c r="G10" s="122"/>
      <c r="H10" s="121" t="s">
        <v>56</v>
      </c>
      <c r="I10" s="64"/>
      <c r="J10" s="64"/>
      <c r="K10" s="64"/>
      <c r="L10" s="64"/>
      <c r="M10" s="64"/>
      <c r="N10" s="64"/>
      <c r="O10" s="65" t="str">
        <f>IF(SUM(I10:N10)=0,"",SUM(I10:N10))</f>
        <v/>
      </c>
      <c r="P10" s="82">
        <v>3</v>
      </c>
      <c r="Q10" s="82">
        <v>3</v>
      </c>
      <c r="R10" s="82">
        <v>4</v>
      </c>
      <c r="S10" s="82">
        <v>4</v>
      </c>
      <c r="T10" s="82">
        <f>IF(P10="",0,P10*10000)</f>
        <v>30000</v>
      </c>
      <c r="U10" s="82">
        <f>IF(Q10="",0,Q10*100)</f>
        <v>300</v>
      </c>
      <c r="V10" s="82">
        <f>IF(R10="",0,R10*10)</f>
        <v>40</v>
      </c>
      <c r="W10" s="82">
        <f>IF(S10="",0,S10*1)</f>
        <v>4</v>
      </c>
      <c r="X10" s="82">
        <f>T10-U10+V10-W10</f>
        <v>29736</v>
      </c>
      <c r="Y10" s="82"/>
      <c r="Z10" s="27">
        <f>IF(X10=0,"",RANK(X10,X$10:X$30,0))</f>
        <v>1</v>
      </c>
      <c r="AA10" s="87" t="str">
        <f>IF(O10="", "", RANK(O10,$O$10:$O$106,0))</f>
        <v/>
      </c>
      <c r="AB10" s="59" t="str">
        <f>IF(AA10="","",IF(COUNTIF($AA$10:$AA$106,AA10)&gt;1, "=", ""))</f>
        <v/>
      </c>
      <c r="AC10" s="82">
        <v>2</v>
      </c>
      <c r="AD10" s="82">
        <v>6</v>
      </c>
      <c r="AE10" s="82">
        <v>4</v>
      </c>
      <c r="AF10" s="82">
        <v>7</v>
      </c>
      <c r="AG10" s="82">
        <f>IF(AC10="",0,AD10*10000)</f>
        <v>60000</v>
      </c>
      <c r="AH10" s="82">
        <f>IF(AD10="",0,AD10*100)</f>
        <v>600</v>
      </c>
      <c r="AI10" s="82">
        <f>IF(AE10="",0,AE10*10)</f>
        <v>40</v>
      </c>
      <c r="AJ10" s="82">
        <f>IF(AF10="",0,AF10*1)</f>
        <v>7</v>
      </c>
      <c r="AK10" s="82">
        <f>AG10-AH10+AI10-AJ10</f>
        <v>59433</v>
      </c>
      <c r="AL10" s="82"/>
      <c r="AM10" s="27">
        <v>1</v>
      </c>
    </row>
    <row r="11" spans="1:189" ht="15" customHeight="1">
      <c r="A11" s="59" t="e">
        <f>IF(#REF!&gt;0,ROW()-3,"")</f>
        <v>#REF!</v>
      </c>
      <c r="B11" s="87">
        <f>IF(AM11="",Z11,AM11)</f>
        <v>2</v>
      </c>
      <c r="C11" s="59" t="str">
        <f>IF(B11="","",IF(COUNTIF($B$10:$B$105,B11)&gt;1, "=", ""))</f>
        <v/>
      </c>
      <c r="D11" s="60" t="str">
        <f>IF(Z11&lt;=H$59,"FINALE","")</f>
        <v>FINALE</v>
      </c>
      <c r="E11" s="122" t="s">
        <v>257</v>
      </c>
      <c r="F11" s="122" t="s">
        <v>179</v>
      </c>
      <c r="G11" s="122"/>
      <c r="H11" s="121" t="s">
        <v>61</v>
      </c>
      <c r="I11" s="64"/>
      <c r="J11" s="64"/>
      <c r="K11" s="64"/>
      <c r="L11" s="64"/>
      <c r="M11" s="64"/>
      <c r="N11" s="64"/>
      <c r="O11" s="65" t="str">
        <f>IF(SUM(I11:N11)=0,"",SUM(I11:N11))</f>
        <v/>
      </c>
      <c r="P11" s="82">
        <v>3</v>
      </c>
      <c r="Q11" s="82">
        <v>4</v>
      </c>
      <c r="R11" s="82">
        <v>5</v>
      </c>
      <c r="S11" s="82">
        <v>16</v>
      </c>
      <c r="T11" s="82">
        <f>IF(P11="",0,P11*10000)</f>
        <v>30000</v>
      </c>
      <c r="U11" s="82">
        <f>IF(Q11="",0,Q11*100)</f>
        <v>400</v>
      </c>
      <c r="V11" s="82">
        <f>IF(R11="",0,R11*10)</f>
        <v>50</v>
      </c>
      <c r="W11" s="82">
        <f>IF(S11="",0,S11*1)</f>
        <v>16</v>
      </c>
      <c r="X11" s="82">
        <f>T11-U11+V11-W11</f>
        <v>29634</v>
      </c>
      <c r="Y11" s="82"/>
      <c r="Z11" s="27">
        <f>IF(X11=0,"",RANK(X11,X$10:X$30,0))</f>
        <v>2</v>
      </c>
      <c r="AA11" s="87" t="str">
        <f>IF(O11="", "", RANK(O11,$O$10:$O$106,0))</f>
        <v/>
      </c>
      <c r="AB11" s="59" t="str">
        <f>IF(AA11="","",IF(COUNTIF($AA$10:$AA$106,AA11)&gt;1, "=", ""))</f>
        <v/>
      </c>
      <c r="AC11" s="82">
        <v>2</v>
      </c>
      <c r="AD11" s="82">
        <v>7</v>
      </c>
      <c r="AE11" s="82">
        <v>4</v>
      </c>
      <c r="AF11" s="82">
        <v>9</v>
      </c>
      <c r="AG11" s="82">
        <f>IF(AC11="",0,AD11*10000)</f>
        <v>70000</v>
      </c>
      <c r="AH11" s="82">
        <f>IF(AD11="",0,AD11*100)</f>
        <v>700</v>
      </c>
      <c r="AI11" s="82">
        <f>IF(AE11="",0,AE11*10)</f>
        <v>40</v>
      </c>
      <c r="AJ11" s="82">
        <f>IF(AF11="",0,AF11*1)</f>
        <v>9</v>
      </c>
      <c r="AK11" s="82">
        <f>AG11-AH11+AI11-AJ11</f>
        <v>69331</v>
      </c>
      <c r="AL11" s="82"/>
      <c r="AM11" s="27">
        <v>2</v>
      </c>
    </row>
    <row r="12" spans="1:189" ht="15" customHeight="1">
      <c r="A12" s="59" t="e">
        <f>IF(#REF!&gt;0,ROW()-3,"")</f>
        <v>#REF!</v>
      </c>
      <c r="B12" s="87">
        <f>IF(AM12="",Z12,AM12)</f>
        <v>3</v>
      </c>
      <c r="C12" s="59" t="str">
        <f>IF(B12="","",IF(COUNTIF($B$10:$B$105,B12)&gt;1, "=", ""))</f>
        <v/>
      </c>
      <c r="D12" s="60" t="str">
        <f>IF(Z12&lt;=H$59,"FINALE","")</f>
        <v>FINALE</v>
      </c>
      <c r="E12" s="120" t="s">
        <v>182</v>
      </c>
      <c r="F12" s="122" t="s">
        <v>256</v>
      </c>
      <c r="G12" s="122"/>
      <c r="H12" s="121"/>
      <c r="I12" s="64"/>
      <c r="J12" s="64"/>
      <c r="K12" s="64"/>
      <c r="L12" s="64"/>
      <c r="M12" s="64"/>
      <c r="N12" s="64"/>
      <c r="O12" s="65" t="str">
        <f>IF(SUM(I12:N12)=0,"",SUM(I12:N12))</f>
        <v/>
      </c>
      <c r="P12" s="82">
        <v>0</v>
      </c>
      <c r="Q12" s="82">
        <v>0</v>
      </c>
      <c r="R12" s="82">
        <v>3</v>
      </c>
      <c r="S12" s="82">
        <v>8</v>
      </c>
      <c r="T12" s="82">
        <f>IF(P12="",0,P12*10000)</f>
        <v>0</v>
      </c>
      <c r="U12" s="82">
        <f>IF(Q12="",0,Q12*100)</f>
        <v>0</v>
      </c>
      <c r="V12" s="82">
        <f>IF(R12="",0,R12*10)</f>
        <v>30</v>
      </c>
      <c r="W12" s="82">
        <f>IF(S12="",0,S12*1)</f>
        <v>8</v>
      </c>
      <c r="X12" s="82">
        <f>T12-U12+V12-W12</f>
        <v>22</v>
      </c>
      <c r="Y12" s="82"/>
      <c r="Z12" s="27">
        <f>IF(X12=0,"",RANK(X12,X$10:X$30,0))</f>
        <v>4</v>
      </c>
      <c r="AA12" s="87" t="str">
        <f>IF(O12="", "", RANK(O12,$O$10:$O$106,0))</f>
        <v/>
      </c>
      <c r="AB12" s="59" t="str">
        <f>IF(AA12="","",IF(COUNTIF($AA$10:$AA$106,AA12)&gt;1, "=", ""))</f>
        <v/>
      </c>
      <c r="AC12" s="82">
        <v>0</v>
      </c>
      <c r="AD12" s="82">
        <v>0</v>
      </c>
      <c r="AE12" s="82">
        <v>2</v>
      </c>
      <c r="AF12" s="82">
        <v>5</v>
      </c>
      <c r="AG12" s="82">
        <f>IF(AC12="",0,AD12*10000)</f>
        <v>0</v>
      </c>
      <c r="AH12" s="82">
        <f>IF(AD12="",0,AD12*100)</f>
        <v>0</v>
      </c>
      <c r="AI12" s="82">
        <f>IF(AE12="",0,AE12*10)</f>
        <v>20</v>
      </c>
      <c r="AJ12" s="82">
        <f>IF(AF12="",0,AF12*1)</f>
        <v>5</v>
      </c>
      <c r="AK12" s="82">
        <f>AG12-AH12+AI12-AJ12</f>
        <v>15</v>
      </c>
      <c r="AL12" s="82"/>
      <c r="AM12" s="27">
        <f>IF(AK12=0,"",RANK(AK12,AK$10:AK$30,AL102))</f>
        <v>3</v>
      </c>
    </row>
    <row r="13" spans="1:189" ht="15" customHeight="1">
      <c r="A13" s="59" t="e">
        <f>IF(#REF!&gt;0,ROW()-3,"")</f>
        <v>#REF!</v>
      </c>
      <c r="B13" s="87">
        <f>IF(AM13="",Z13,AM13)</f>
        <v>4</v>
      </c>
      <c r="C13" s="59" t="str">
        <f>IF(B13="","",IF(COUNTIF($B$10:$B$105,B13)&gt;1, "=", ""))</f>
        <v/>
      </c>
      <c r="D13" s="60" t="str">
        <f>IF(Z13&lt;=H$59,"FINALE","")</f>
        <v>FINALE</v>
      </c>
      <c r="E13" s="120" t="s">
        <v>178</v>
      </c>
      <c r="F13" s="122" t="s">
        <v>259</v>
      </c>
      <c r="G13" s="122"/>
      <c r="H13" s="121"/>
      <c r="I13" s="64"/>
      <c r="J13" s="64"/>
      <c r="K13" s="64"/>
      <c r="L13" s="64"/>
      <c r="M13" s="64"/>
      <c r="N13" s="64"/>
      <c r="O13" s="65" t="str">
        <f>IF(SUM(I13:N13)=0,"",SUM(I13:N13))</f>
        <v/>
      </c>
      <c r="P13" s="82">
        <v>1</v>
      </c>
      <c r="Q13" s="82">
        <v>1</v>
      </c>
      <c r="R13" s="82">
        <v>2</v>
      </c>
      <c r="S13" s="82">
        <v>2</v>
      </c>
      <c r="T13" s="82">
        <f>IF(P13="",0,P13*10000)</f>
        <v>10000</v>
      </c>
      <c r="U13" s="82">
        <f>IF(Q13="",0,Q13*100)</f>
        <v>100</v>
      </c>
      <c r="V13" s="82">
        <f>IF(R13="",0,R13*10)</f>
        <v>20</v>
      </c>
      <c r="W13" s="82">
        <f>IF(S13="",0,S13*1)</f>
        <v>2</v>
      </c>
      <c r="X13" s="82">
        <f>T13-U13+V13-W13</f>
        <v>9918</v>
      </c>
      <c r="Y13" s="82"/>
      <c r="Z13" s="27">
        <f>IF(X13=0,"",RANK(X13,X$10:X$30,0))</f>
        <v>3</v>
      </c>
      <c r="AA13" s="87" t="str">
        <f>IF(O13="", "", RANK(O13,$O$10:$O$106,0))</f>
        <v/>
      </c>
      <c r="AB13" s="59" t="str">
        <f>IF(AA13="","",IF(COUNTIF($AA$10:$AA$106,AA13)&gt;1, "=", ""))</f>
        <v/>
      </c>
      <c r="AC13" s="82">
        <v>0</v>
      </c>
      <c r="AD13" s="82">
        <v>0</v>
      </c>
      <c r="AE13" s="82">
        <v>2</v>
      </c>
      <c r="AF13" s="82">
        <v>6</v>
      </c>
      <c r="AG13" s="82">
        <f>IF(AC13="",0,AD13*10000)</f>
        <v>0</v>
      </c>
      <c r="AH13" s="82">
        <f>IF(AD13="",0,AD13*100)</f>
        <v>0</v>
      </c>
      <c r="AI13" s="82">
        <f>IF(AE13="",0,AE13*10)</f>
        <v>20</v>
      </c>
      <c r="AJ13" s="82">
        <f>IF(AF13="",0,AF13*1)</f>
        <v>6</v>
      </c>
      <c r="AK13" s="82">
        <f>AG13-AH13+AI13-AJ13</f>
        <v>14</v>
      </c>
      <c r="AL13" s="82"/>
      <c r="AM13" s="27">
        <f>IF(AK13=0,"",RANK(AK13,AK$10:AK$30,AL103))</f>
        <v>4</v>
      </c>
    </row>
    <row r="14" spans="1:189" ht="15" customHeight="1">
      <c r="A14" s="59" t="e">
        <f>IF(#REF!&gt;0,ROW()-3,"")</f>
        <v>#REF!</v>
      </c>
      <c r="B14" s="87">
        <f t="shared" ref="B11:B38" si="0">IF(AM14="",Z14,AM14)</f>
        <v>5</v>
      </c>
      <c r="C14" s="59" t="str">
        <f t="shared" ref="C10:C53" si="1">IF(B14="","",IF(COUNTIF($B$10:$B$105,B14)&gt;1, "=", ""))</f>
        <v/>
      </c>
      <c r="D14" s="60" t="str">
        <f t="shared" ref="D10:D16" si="2">IF(Z14&lt;=H$59,"FINALE","")</f>
        <v/>
      </c>
      <c r="E14" s="122" t="s">
        <v>255</v>
      </c>
      <c r="F14" s="122" t="s">
        <v>187</v>
      </c>
      <c r="G14" s="122"/>
      <c r="H14" s="121"/>
      <c r="I14" s="64"/>
      <c r="J14" s="64"/>
      <c r="K14" s="64"/>
      <c r="L14" s="64"/>
      <c r="M14" s="64"/>
      <c r="N14" s="64"/>
      <c r="O14" s="65" t="str">
        <f t="shared" ref="O10:O16" si="3">IF(SUM(I14:N14)=0,"",SUM(I14:N14))</f>
        <v/>
      </c>
      <c r="P14" s="82">
        <v>0</v>
      </c>
      <c r="Q14" s="82">
        <v>0</v>
      </c>
      <c r="R14" s="82">
        <v>3</v>
      </c>
      <c r="S14" s="82">
        <v>9</v>
      </c>
      <c r="T14" s="82">
        <f t="shared" ref="T10:T16" si="4">IF(P14="",0,P14*10000)</f>
        <v>0</v>
      </c>
      <c r="U14" s="82">
        <f t="shared" ref="U10:U16" si="5">IF(Q14="",0,Q14*100)</f>
        <v>0</v>
      </c>
      <c r="V14" s="82">
        <f t="shared" ref="V10:V16" si="6">IF(R14="",0,R14*10)</f>
        <v>30</v>
      </c>
      <c r="W14" s="82">
        <f t="shared" ref="W10:W16" si="7">IF(S14="",0,S14*1)</f>
        <v>9</v>
      </c>
      <c r="X14" s="82">
        <f t="shared" ref="X10:X16" si="8">T14-U14+V14-W14</f>
        <v>21</v>
      </c>
      <c r="Y14" s="82"/>
      <c r="Z14" s="27">
        <f t="shared" ref="Z10:Z53" si="9">IF(X14=0,"",RANK(X14,X$10:X$30,0))</f>
        <v>5</v>
      </c>
      <c r="AA14" s="87" t="str">
        <f t="shared" ref="AA10:AA53" si="10">IF(O14="", "", RANK(O14,$O$10:$O$106,0))</f>
        <v/>
      </c>
      <c r="AB14" s="59" t="str">
        <f t="shared" ref="AB10:AB53" si="11">IF(AA14="","",IF(COUNTIF($AA$10:$AA$106,AA14)&gt;1, "=", ""))</f>
        <v/>
      </c>
      <c r="AC14" s="82"/>
      <c r="AD14" s="82"/>
      <c r="AE14" s="82"/>
      <c r="AF14" s="82"/>
      <c r="AG14" s="82">
        <f t="shared" ref="AG11:AG38" si="12">IF(AC14="",0,AD14*10000)</f>
        <v>0</v>
      </c>
      <c r="AH14" s="82">
        <f t="shared" ref="AH10:AH16" si="13">IF(AD14="",0,AD14*100)</f>
        <v>0</v>
      </c>
      <c r="AI14" s="82">
        <f t="shared" ref="AI10:AI16" si="14">IF(AE14="",0,AE14*10)</f>
        <v>0</v>
      </c>
      <c r="AJ14" s="82">
        <f t="shared" ref="AJ10:AJ16" si="15">IF(AF14="",0,AF14*1)</f>
        <v>0</v>
      </c>
      <c r="AK14" s="82">
        <f t="shared" ref="AK10:AK16" si="16">AG14-AH14+AI14-AJ14</f>
        <v>0</v>
      </c>
      <c r="AL14" s="82"/>
      <c r="AM14" s="27" t="str">
        <f t="shared" ref="AM11:AM54" si="17">IF(AK14=0,"",RANK(AK14,AK$10:AK$30,AL104))</f>
        <v/>
      </c>
    </row>
    <row r="15" spans="1:189" ht="15" customHeight="1">
      <c r="A15" s="59" t="e">
        <f>IF(#REF!&gt;0,ROW()-3,"")</f>
        <v>#REF!</v>
      </c>
      <c r="B15" s="87">
        <f t="shared" si="0"/>
        <v>6</v>
      </c>
      <c r="C15" s="59" t="str">
        <f t="shared" si="1"/>
        <v/>
      </c>
      <c r="D15" s="60" t="str">
        <f t="shared" si="2"/>
        <v/>
      </c>
      <c r="E15" s="120" t="s">
        <v>177</v>
      </c>
      <c r="F15" s="122" t="s">
        <v>144</v>
      </c>
      <c r="G15" s="122"/>
      <c r="H15" s="149" t="s">
        <v>56</v>
      </c>
      <c r="I15" s="64"/>
      <c r="J15" s="64"/>
      <c r="K15" s="64"/>
      <c r="L15" s="64"/>
      <c r="M15" s="64"/>
      <c r="N15" s="64"/>
      <c r="O15" s="65" t="str">
        <f t="shared" si="3"/>
        <v/>
      </c>
      <c r="P15" s="82">
        <v>0</v>
      </c>
      <c r="Q15" s="82">
        <v>0</v>
      </c>
      <c r="R15" s="82">
        <v>2</v>
      </c>
      <c r="S15" s="82">
        <v>4</v>
      </c>
      <c r="T15" s="82">
        <f t="shared" si="4"/>
        <v>0</v>
      </c>
      <c r="U15" s="82">
        <f t="shared" si="5"/>
        <v>0</v>
      </c>
      <c r="V15" s="82">
        <f t="shared" si="6"/>
        <v>20</v>
      </c>
      <c r="W15" s="82">
        <f t="shared" si="7"/>
        <v>4</v>
      </c>
      <c r="X15" s="82">
        <f t="shared" si="8"/>
        <v>16</v>
      </c>
      <c r="Y15" s="82"/>
      <c r="Z15" s="27">
        <f t="shared" si="9"/>
        <v>6</v>
      </c>
      <c r="AA15" s="87" t="str">
        <f t="shared" si="10"/>
        <v/>
      </c>
      <c r="AB15" s="59" t="str">
        <f t="shared" si="11"/>
        <v/>
      </c>
      <c r="AC15" s="82"/>
      <c r="AD15" s="82"/>
      <c r="AE15" s="82"/>
      <c r="AF15" s="82"/>
      <c r="AG15" s="82">
        <f t="shared" si="12"/>
        <v>0</v>
      </c>
      <c r="AH15" s="82">
        <f t="shared" si="13"/>
        <v>0</v>
      </c>
      <c r="AI15" s="82">
        <f t="shared" si="14"/>
        <v>0</v>
      </c>
      <c r="AJ15" s="82">
        <f t="shared" si="15"/>
        <v>0</v>
      </c>
      <c r="AK15" s="82">
        <f t="shared" si="16"/>
        <v>0</v>
      </c>
      <c r="AL15" s="82"/>
      <c r="AM15" s="27" t="str">
        <f t="shared" si="17"/>
        <v/>
      </c>
    </row>
    <row r="16" spans="1:189" ht="15" customHeight="1">
      <c r="A16" s="59" t="e">
        <f>IF(#REF!&gt;0,ROW()-3,"")</f>
        <v>#REF!</v>
      </c>
      <c r="B16" s="87" t="str">
        <f t="shared" si="0"/>
        <v/>
      </c>
      <c r="C16" s="59" t="str">
        <f t="shared" si="1"/>
        <v/>
      </c>
      <c r="D16" s="60" t="str">
        <f t="shared" si="2"/>
        <v/>
      </c>
      <c r="E16" s="120" t="s">
        <v>258</v>
      </c>
      <c r="F16" s="122" t="s">
        <v>181</v>
      </c>
      <c r="G16" s="122"/>
      <c r="H16" s="121"/>
      <c r="I16" s="64"/>
      <c r="J16" s="64"/>
      <c r="K16" s="64"/>
      <c r="L16" s="64"/>
      <c r="M16" s="64"/>
      <c r="N16" s="64"/>
      <c r="O16" s="65" t="str">
        <f t="shared" si="3"/>
        <v/>
      </c>
      <c r="P16" s="82"/>
      <c r="Q16" s="82"/>
      <c r="R16" s="82"/>
      <c r="S16" s="82"/>
      <c r="T16" s="82">
        <f t="shared" si="4"/>
        <v>0</v>
      </c>
      <c r="U16" s="82">
        <f t="shared" si="5"/>
        <v>0</v>
      </c>
      <c r="V16" s="82">
        <f t="shared" si="6"/>
        <v>0</v>
      </c>
      <c r="W16" s="82">
        <f t="shared" si="7"/>
        <v>0</v>
      </c>
      <c r="X16" s="82">
        <f t="shared" si="8"/>
        <v>0</v>
      </c>
      <c r="Y16" s="82"/>
      <c r="Z16" s="27" t="str">
        <f t="shared" si="9"/>
        <v/>
      </c>
      <c r="AA16" s="87" t="str">
        <f t="shared" si="10"/>
        <v/>
      </c>
      <c r="AB16" s="59" t="str">
        <f t="shared" si="11"/>
        <v/>
      </c>
      <c r="AC16" s="82"/>
      <c r="AD16" s="82"/>
      <c r="AE16" s="82"/>
      <c r="AF16" s="82"/>
      <c r="AG16" s="82">
        <f t="shared" si="12"/>
        <v>0</v>
      </c>
      <c r="AH16" s="82">
        <f t="shared" si="13"/>
        <v>0</v>
      </c>
      <c r="AI16" s="82">
        <f t="shared" si="14"/>
        <v>0</v>
      </c>
      <c r="AJ16" s="82">
        <f t="shared" si="15"/>
        <v>0</v>
      </c>
      <c r="AK16" s="82">
        <f t="shared" si="16"/>
        <v>0</v>
      </c>
      <c r="AL16" s="82"/>
      <c r="AM16" s="27" t="str">
        <f t="shared" si="17"/>
        <v/>
      </c>
    </row>
    <row r="17" spans="1:39" ht="15" customHeight="1">
      <c r="A17" s="59" t="e">
        <f>IF(#REF!&gt;0,ROW()-3,"")</f>
        <v>#REF!</v>
      </c>
      <c r="B17" s="87" t="str">
        <f t="shared" si="0"/>
        <v/>
      </c>
      <c r="C17" s="59" t="str">
        <f t="shared" si="1"/>
        <v/>
      </c>
      <c r="D17" s="60" t="str">
        <f t="shared" ref="D17:D29" si="18">IF(AA17&lt;=H$59,"FINALE","")</f>
        <v/>
      </c>
      <c r="E17" s="122"/>
      <c r="F17" s="122"/>
      <c r="G17" s="122"/>
      <c r="H17" s="121"/>
      <c r="I17" s="64"/>
      <c r="J17" s="64"/>
      <c r="K17" s="64"/>
      <c r="L17" s="64"/>
      <c r="M17" s="64"/>
      <c r="N17" s="64"/>
      <c r="O17" s="65" t="str">
        <f t="shared" ref="O17:O29" si="19">IF(SUM(I17:N17)=0,"",SUM(I17:N17))</f>
        <v/>
      </c>
      <c r="P17" s="82"/>
      <c r="Q17" s="82"/>
      <c r="R17" s="82"/>
      <c r="S17" s="82"/>
      <c r="T17" s="82">
        <f t="shared" ref="T17:T53" si="20">IF(P17="",0,P17*10000)</f>
        <v>0</v>
      </c>
      <c r="U17" s="82">
        <f t="shared" ref="U17:U53" si="21">IF(Q17="",0,Q17*100)</f>
        <v>0</v>
      </c>
      <c r="V17" s="82">
        <f t="shared" ref="V17:V53" si="22">IF(R17="",0,R17*10)</f>
        <v>0</v>
      </c>
      <c r="W17" s="82">
        <f t="shared" ref="W17:W53" si="23">IF(S17="",0,S17*1)</f>
        <v>0</v>
      </c>
      <c r="X17" s="82">
        <f t="shared" ref="X17:X53" si="24">T17-U17+V17-W17</f>
        <v>0</v>
      </c>
      <c r="Y17" s="82"/>
      <c r="Z17" s="27" t="str">
        <f t="shared" si="9"/>
        <v/>
      </c>
      <c r="AA17" s="87" t="str">
        <f t="shared" si="10"/>
        <v/>
      </c>
      <c r="AB17" s="59" t="str">
        <f t="shared" si="11"/>
        <v/>
      </c>
      <c r="AC17" s="82"/>
      <c r="AD17" s="82"/>
      <c r="AE17" s="82"/>
      <c r="AF17" s="82"/>
      <c r="AG17" s="82">
        <f t="shared" si="12"/>
        <v>0</v>
      </c>
      <c r="AH17" s="82">
        <f t="shared" ref="AH17:AH29" si="25">IF(AD17="",0,AD17*100)</f>
        <v>0</v>
      </c>
      <c r="AI17" s="82">
        <f t="shared" ref="AI17:AI29" si="26">IF(AE17="",0,AE17*10)</f>
        <v>0</v>
      </c>
      <c r="AJ17" s="82">
        <f t="shared" ref="AJ17:AJ29" si="27">IF(AF17="",0,AF17*1)</f>
        <v>0</v>
      </c>
      <c r="AK17" s="82">
        <f t="shared" ref="AK17:AK29" si="28">AG17-AH17+AI17-AJ17</f>
        <v>0</v>
      </c>
      <c r="AL17" s="82"/>
      <c r="AM17" s="27" t="str">
        <f t="shared" si="17"/>
        <v/>
      </c>
    </row>
    <row r="18" spans="1:39" ht="15" customHeight="1">
      <c r="A18" s="59" t="e">
        <f>IF(#REF!&gt;0,ROW()-3,"")</f>
        <v>#REF!</v>
      </c>
      <c r="B18" s="87" t="str">
        <f t="shared" si="0"/>
        <v/>
      </c>
      <c r="C18" s="59" t="str">
        <f t="shared" si="1"/>
        <v/>
      </c>
      <c r="D18" s="60" t="str">
        <f t="shared" si="18"/>
        <v/>
      </c>
      <c r="E18" s="69"/>
      <c r="F18" s="69"/>
      <c r="G18" s="70"/>
      <c r="H18" s="70"/>
      <c r="I18" s="64"/>
      <c r="J18" s="64"/>
      <c r="K18" s="64"/>
      <c r="L18" s="64"/>
      <c r="M18" s="64"/>
      <c r="N18" s="64"/>
      <c r="O18" s="65" t="str">
        <f t="shared" si="19"/>
        <v/>
      </c>
      <c r="P18" s="82"/>
      <c r="Q18" s="82"/>
      <c r="R18" s="82"/>
      <c r="S18" s="82"/>
      <c r="T18" s="82">
        <f t="shared" si="20"/>
        <v>0</v>
      </c>
      <c r="U18" s="82">
        <f t="shared" si="21"/>
        <v>0</v>
      </c>
      <c r="V18" s="82">
        <f t="shared" si="22"/>
        <v>0</v>
      </c>
      <c r="W18" s="82">
        <f t="shared" si="23"/>
        <v>0</v>
      </c>
      <c r="X18" s="82">
        <f t="shared" si="24"/>
        <v>0</v>
      </c>
      <c r="Y18" s="82"/>
      <c r="Z18" s="27" t="str">
        <f t="shared" si="9"/>
        <v/>
      </c>
      <c r="AA18" s="87" t="str">
        <f t="shared" si="10"/>
        <v/>
      </c>
      <c r="AB18" s="59" t="str">
        <f t="shared" si="11"/>
        <v/>
      </c>
      <c r="AC18" s="82"/>
      <c r="AD18" s="82"/>
      <c r="AE18" s="82"/>
      <c r="AF18" s="82"/>
      <c r="AG18" s="82">
        <f t="shared" si="12"/>
        <v>0</v>
      </c>
      <c r="AH18" s="82">
        <f t="shared" si="25"/>
        <v>0</v>
      </c>
      <c r="AI18" s="82">
        <f t="shared" si="26"/>
        <v>0</v>
      </c>
      <c r="AJ18" s="82">
        <f t="shared" si="27"/>
        <v>0</v>
      </c>
      <c r="AK18" s="82">
        <f t="shared" si="28"/>
        <v>0</v>
      </c>
      <c r="AL18" s="82"/>
      <c r="AM18" s="27" t="str">
        <f t="shared" si="17"/>
        <v/>
      </c>
    </row>
    <row r="19" spans="1:39" ht="15" customHeight="1">
      <c r="A19" s="59" t="e">
        <f>IF(#REF!&gt;0,ROW()-3,"")</f>
        <v>#REF!</v>
      </c>
      <c r="B19" s="87" t="str">
        <f t="shared" si="0"/>
        <v/>
      </c>
      <c r="C19" s="59" t="str">
        <f t="shared" si="1"/>
        <v/>
      </c>
      <c r="D19" s="60" t="str">
        <f t="shared" si="18"/>
        <v/>
      </c>
      <c r="E19" s="120"/>
      <c r="F19" s="122"/>
      <c r="G19" s="122"/>
      <c r="H19" s="121"/>
      <c r="I19" s="64"/>
      <c r="J19" s="64"/>
      <c r="K19" s="64"/>
      <c r="L19" s="64"/>
      <c r="M19" s="64"/>
      <c r="N19" s="64"/>
      <c r="O19" s="65" t="str">
        <f t="shared" si="19"/>
        <v/>
      </c>
      <c r="P19" s="82"/>
      <c r="Q19" s="82"/>
      <c r="R19" s="82"/>
      <c r="S19" s="82"/>
      <c r="T19" s="82">
        <f t="shared" si="20"/>
        <v>0</v>
      </c>
      <c r="U19" s="82">
        <f t="shared" si="21"/>
        <v>0</v>
      </c>
      <c r="V19" s="82">
        <f t="shared" si="22"/>
        <v>0</v>
      </c>
      <c r="W19" s="82">
        <f t="shared" si="23"/>
        <v>0</v>
      </c>
      <c r="X19" s="82">
        <f t="shared" si="24"/>
        <v>0</v>
      </c>
      <c r="Y19" s="82"/>
      <c r="Z19" s="27" t="str">
        <f t="shared" si="9"/>
        <v/>
      </c>
      <c r="AA19" s="87" t="str">
        <f t="shared" si="10"/>
        <v/>
      </c>
      <c r="AB19" s="59" t="str">
        <f t="shared" si="11"/>
        <v/>
      </c>
      <c r="AC19" s="82"/>
      <c r="AD19" s="82"/>
      <c r="AE19" s="82"/>
      <c r="AF19" s="82"/>
      <c r="AG19" s="82">
        <f t="shared" si="12"/>
        <v>0</v>
      </c>
      <c r="AH19" s="82">
        <f t="shared" si="25"/>
        <v>0</v>
      </c>
      <c r="AI19" s="82">
        <f t="shared" si="26"/>
        <v>0</v>
      </c>
      <c r="AJ19" s="82">
        <f t="shared" si="27"/>
        <v>0</v>
      </c>
      <c r="AK19" s="82">
        <f t="shared" si="28"/>
        <v>0</v>
      </c>
      <c r="AL19" s="82"/>
      <c r="AM19" s="27" t="str">
        <f t="shared" si="17"/>
        <v/>
      </c>
    </row>
    <row r="20" spans="1:39" ht="15" customHeight="1">
      <c r="A20" s="59" t="e">
        <f>IF(#REF!&gt;0,ROW()-3,"")</f>
        <v>#REF!</v>
      </c>
      <c r="B20" s="87" t="str">
        <f t="shared" si="0"/>
        <v/>
      </c>
      <c r="C20" s="59" t="str">
        <f t="shared" si="1"/>
        <v/>
      </c>
      <c r="D20" s="60" t="str">
        <f t="shared" si="18"/>
        <v/>
      </c>
      <c r="E20" s="120"/>
      <c r="F20" s="122"/>
      <c r="G20" s="122"/>
      <c r="H20" s="121"/>
      <c r="I20" s="64"/>
      <c r="J20" s="64"/>
      <c r="K20" s="64"/>
      <c r="L20" s="64"/>
      <c r="M20" s="64"/>
      <c r="N20" s="64"/>
      <c r="O20" s="65" t="str">
        <f t="shared" si="19"/>
        <v/>
      </c>
      <c r="P20" s="82"/>
      <c r="Q20" s="82"/>
      <c r="R20" s="82"/>
      <c r="S20" s="82"/>
      <c r="T20" s="82">
        <f t="shared" si="20"/>
        <v>0</v>
      </c>
      <c r="U20" s="82">
        <f t="shared" si="21"/>
        <v>0</v>
      </c>
      <c r="V20" s="82">
        <f t="shared" si="22"/>
        <v>0</v>
      </c>
      <c r="W20" s="82">
        <f t="shared" si="23"/>
        <v>0</v>
      </c>
      <c r="X20" s="82">
        <f t="shared" si="24"/>
        <v>0</v>
      </c>
      <c r="Y20" s="82"/>
      <c r="Z20" s="27" t="str">
        <f t="shared" si="9"/>
        <v/>
      </c>
      <c r="AA20" s="87" t="str">
        <f t="shared" si="10"/>
        <v/>
      </c>
      <c r="AB20" s="59" t="str">
        <f t="shared" si="11"/>
        <v/>
      </c>
      <c r="AC20" s="82"/>
      <c r="AD20" s="82"/>
      <c r="AE20" s="82"/>
      <c r="AF20" s="82"/>
      <c r="AG20" s="82">
        <f t="shared" si="12"/>
        <v>0</v>
      </c>
      <c r="AH20" s="82">
        <f t="shared" si="25"/>
        <v>0</v>
      </c>
      <c r="AI20" s="82">
        <f t="shared" si="26"/>
        <v>0</v>
      </c>
      <c r="AJ20" s="82">
        <f t="shared" si="27"/>
        <v>0</v>
      </c>
      <c r="AK20" s="82">
        <f t="shared" si="28"/>
        <v>0</v>
      </c>
      <c r="AL20" s="82"/>
      <c r="AM20" s="27" t="str">
        <f t="shared" si="17"/>
        <v/>
      </c>
    </row>
    <row r="21" spans="1:39" ht="15" customHeight="1">
      <c r="A21" s="59" t="e">
        <f>IF(#REF!&gt;0,ROW()-3,"")</f>
        <v>#REF!</v>
      </c>
      <c r="B21" s="87" t="str">
        <f t="shared" si="0"/>
        <v/>
      </c>
      <c r="C21" s="59" t="str">
        <f t="shared" si="1"/>
        <v/>
      </c>
      <c r="D21" s="60" t="str">
        <f t="shared" si="18"/>
        <v/>
      </c>
      <c r="E21" s="120"/>
      <c r="F21" s="122"/>
      <c r="G21" s="122"/>
      <c r="H21" s="121"/>
      <c r="I21" s="64"/>
      <c r="J21" s="64"/>
      <c r="K21" s="64"/>
      <c r="L21" s="64"/>
      <c r="M21" s="64"/>
      <c r="N21" s="64"/>
      <c r="O21" s="65" t="str">
        <f t="shared" si="19"/>
        <v/>
      </c>
      <c r="P21" s="82"/>
      <c r="Q21" s="82"/>
      <c r="R21" s="82"/>
      <c r="S21" s="82"/>
      <c r="T21" s="82">
        <f t="shared" si="20"/>
        <v>0</v>
      </c>
      <c r="U21" s="82">
        <f t="shared" si="21"/>
        <v>0</v>
      </c>
      <c r="V21" s="82">
        <f t="shared" si="22"/>
        <v>0</v>
      </c>
      <c r="W21" s="82">
        <f t="shared" si="23"/>
        <v>0</v>
      </c>
      <c r="X21" s="82">
        <f t="shared" si="24"/>
        <v>0</v>
      </c>
      <c r="Y21" s="82"/>
      <c r="Z21" s="27" t="str">
        <f t="shared" si="9"/>
        <v/>
      </c>
      <c r="AA21" s="87" t="str">
        <f t="shared" si="10"/>
        <v/>
      </c>
      <c r="AB21" s="59" t="str">
        <f t="shared" si="11"/>
        <v/>
      </c>
      <c r="AC21" s="82"/>
      <c r="AD21" s="82"/>
      <c r="AE21" s="82"/>
      <c r="AF21" s="82"/>
      <c r="AG21" s="82">
        <f t="shared" si="12"/>
        <v>0</v>
      </c>
      <c r="AH21" s="82">
        <f t="shared" si="25"/>
        <v>0</v>
      </c>
      <c r="AI21" s="82">
        <f t="shared" si="26"/>
        <v>0</v>
      </c>
      <c r="AJ21" s="82">
        <f t="shared" si="27"/>
        <v>0</v>
      </c>
      <c r="AK21" s="82">
        <f t="shared" si="28"/>
        <v>0</v>
      </c>
      <c r="AL21" s="82"/>
      <c r="AM21" s="27" t="str">
        <f t="shared" si="17"/>
        <v/>
      </c>
    </row>
    <row r="22" spans="1:39" ht="15" customHeight="1">
      <c r="A22" s="59" t="e">
        <f>IF(#REF!&gt;0,ROW()-3,"")</f>
        <v>#REF!</v>
      </c>
      <c r="B22" s="87" t="str">
        <f t="shared" si="0"/>
        <v/>
      </c>
      <c r="C22" s="59" t="str">
        <f t="shared" si="1"/>
        <v/>
      </c>
      <c r="D22" s="60" t="str">
        <f t="shared" si="18"/>
        <v/>
      </c>
      <c r="E22" s="122"/>
      <c r="F22" s="122"/>
      <c r="G22" s="122"/>
      <c r="H22" s="121"/>
      <c r="I22" s="64"/>
      <c r="J22" s="64"/>
      <c r="K22" s="64"/>
      <c r="L22" s="64"/>
      <c r="M22" s="64"/>
      <c r="N22" s="64"/>
      <c r="O22" s="65" t="str">
        <f t="shared" si="19"/>
        <v/>
      </c>
      <c r="P22" s="82"/>
      <c r="Q22" s="82"/>
      <c r="R22" s="82"/>
      <c r="S22" s="82"/>
      <c r="T22" s="82">
        <f t="shared" si="20"/>
        <v>0</v>
      </c>
      <c r="U22" s="82">
        <f t="shared" si="21"/>
        <v>0</v>
      </c>
      <c r="V22" s="82">
        <f t="shared" si="22"/>
        <v>0</v>
      </c>
      <c r="W22" s="82">
        <f t="shared" si="23"/>
        <v>0</v>
      </c>
      <c r="X22" s="82">
        <f t="shared" si="24"/>
        <v>0</v>
      </c>
      <c r="Y22" s="82"/>
      <c r="Z22" s="27" t="str">
        <f t="shared" si="9"/>
        <v/>
      </c>
      <c r="AA22" s="87" t="str">
        <f t="shared" si="10"/>
        <v/>
      </c>
      <c r="AB22" s="59" t="str">
        <f t="shared" si="11"/>
        <v/>
      </c>
      <c r="AC22" s="82"/>
      <c r="AD22" s="82"/>
      <c r="AE22" s="82"/>
      <c r="AF22" s="82"/>
      <c r="AG22" s="82">
        <f t="shared" si="12"/>
        <v>0</v>
      </c>
      <c r="AH22" s="82">
        <f t="shared" si="25"/>
        <v>0</v>
      </c>
      <c r="AI22" s="82">
        <f t="shared" si="26"/>
        <v>0</v>
      </c>
      <c r="AJ22" s="82">
        <f t="shared" si="27"/>
        <v>0</v>
      </c>
      <c r="AK22" s="82">
        <f t="shared" si="28"/>
        <v>0</v>
      </c>
      <c r="AL22" s="82"/>
      <c r="AM22" s="27" t="str">
        <f t="shared" si="17"/>
        <v/>
      </c>
    </row>
    <row r="23" spans="1:39" ht="15" customHeight="1">
      <c r="A23" s="59" t="e">
        <f>IF(#REF!&gt;0,ROW()-3,"")</f>
        <v>#REF!</v>
      </c>
      <c r="B23" s="87" t="str">
        <f t="shared" si="0"/>
        <v/>
      </c>
      <c r="C23" s="59" t="str">
        <f t="shared" si="1"/>
        <v/>
      </c>
      <c r="D23" s="60" t="str">
        <f t="shared" si="18"/>
        <v/>
      </c>
      <c r="E23" s="122"/>
      <c r="F23" s="122"/>
      <c r="G23" s="122"/>
      <c r="H23" s="121"/>
      <c r="I23" s="64"/>
      <c r="J23" s="64"/>
      <c r="K23" s="64"/>
      <c r="L23" s="64"/>
      <c r="M23" s="64"/>
      <c r="N23" s="64"/>
      <c r="O23" s="65" t="str">
        <f t="shared" si="19"/>
        <v/>
      </c>
      <c r="P23" s="82"/>
      <c r="Q23" s="82"/>
      <c r="R23" s="82"/>
      <c r="S23" s="82"/>
      <c r="T23" s="82">
        <f t="shared" si="20"/>
        <v>0</v>
      </c>
      <c r="U23" s="82">
        <f t="shared" si="21"/>
        <v>0</v>
      </c>
      <c r="V23" s="82">
        <f t="shared" si="22"/>
        <v>0</v>
      </c>
      <c r="W23" s="82">
        <f t="shared" si="23"/>
        <v>0</v>
      </c>
      <c r="X23" s="82">
        <f t="shared" si="24"/>
        <v>0</v>
      </c>
      <c r="Y23" s="82"/>
      <c r="Z23" s="27" t="str">
        <f t="shared" si="9"/>
        <v/>
      </c>
      <c r="AA23" s="87" t="str">
        <f t="shared" si="10"/>
        <v/>
      </c>
      <c r="AB23" s="59" t="str">
        <f t="shared" si="11"/>
        <v/>
      </c>
      <c r="AC23" s="82"/>
      <c r="AD23" s="82"/>
      <c r="AE23" s="82"/>
      <c r="AF23" s="82"/>
      <c r="AG23" s="82">
        <f t="shared" si="12"/>
        <v>0</v>
      </c>
      <c r="AH23" s="82">
        <f t="shared" si="25"/>
        <v>0</v>
      </c>
      <c r="AI23" s="82">
        <f t="shared" si="26"/>
        <v>0</v>
      </c>
      <c r="AJ23" s="82">
        <f t="shared" si="27"/>
        <v>0</v>
      </c>
      <c r="AK23" s="82">
        <f t="shared" si="28"/>
        <v>0</v>
      </c>
      <c r="AL23" s="82"/>
      <c r="AM23" s="27" t="str">
        <f t="shared" si="17"/>
        <v/>
      </c>
    </row>
    <row r="24" spans="1:39" ht="15" customHeight="1">
      <c r="A24" s="59" t="e">
        <f>IF(#REF!&gt;0,ROW()-3,"")</f>
        <v>#REF!</v>
      </c>
      <c r="B24" s="87" t="str">
        <f t="shared" si="0"/>
        <v/>
      </c>
      <c r="C24" s="59" t="str">
        <f t="shared" si="1"/>
        <v/>
      </c>
      <c r="D24" s="60" t="str">
        <f t="shared" si="18"/>
        <v/>
      </c>
      <c r="E24" s="120"/>
      <c r="F24" s="122"/>
      <c r="G24" s="122"/>
      <c r="H24" s="121"/>
      <c r="I24" s="64"/>
      <c r="J24" s="64"/>
      <c r="K24" s="64"/>
      <c r="L24" s="64"/>
      <c r="M24" s="64"/>
      <c r="N24" s="64"/>
      <c r="O24" s="65" t="str">
        <f t="shared" si="19"/>
        <v/>
      </c>
      <c r="P24" s="82"/>
      <c r="Q24" s="82"/>
      <c r="R24" s="82"/>
      <c r="S24" s="82"/>
      <c r="T24" s="82">
        <f t="shared" si="20"/>
        <v>0</v>
      </c>
      <c r="U24" s="82">
        <f t="shared" si="21"/>
        <v>0</v>
      </c>
      <c r="V24" s="82">
        <f t="shared" si="22"/>
        <v>0</v>
      </c>
      <c r="W24" s="82">
        <f t="shared" si="23"/>
        <v>0</v>
      </c>
      <c r="X24" s="82">
        <f t="shared" si="24"/>
        <v>0</v>
      </c>
      <c r="Y24" s="82"/>
      <c r="Z24" s="27" t="str">
        <f t="shared" si="9"/>
        <v/>
      </c>
      <c r="AA24" s="87" t="str">
        <f t="shared" si="10"/>
        <v/>
      </c>
      <c r="AB24" s="59" t="str">
        <f t="shared" si="11"/>
        <v/>
      </c>
      <c r="AC24" s="82"/>
      <c r="AD24" s="82"/>
      <c r="AE24" s="82"/>
      <c r="AF24" s="82"/>
      <c r="AG24" s="82">
        <f t="shared" si="12"/>
        <v>0</v>
      </c>
      <c r="AH24" s="82">
        <f t="shared" si="25"/>
        <v>0</v>
      </c>
      <c r="AI24" s="82">
        <f t="shared" si="26"/>
        <v>0</v>
      </c>
      <c r="AJ24" s="82">
        <f t="shared" si="27"/>
        <v>0</v>
      </c>
      <c r="AK24" s="82">
        <f t="shared" si="28"/>
        <v>0</v>
      </c>
      <c r="AL24" s="82"/>
      <c r="AM24" s="27" t="str">
        <f t="shared" si="17"/>
        <v/>
      </c>
    </row>
    <row r="25" spans="1:39" ht="15" customHeight="1">
      <c r="A25" s="59" t="e">
        <f>IF(#REF!&gt;0,ROW()-3,"")</f>
        <v>#REF!</v>
      </c>
      <c r="B25" s="87" t="str">
        <f t="shared" si="0"/>
        <v/>
      </c>
      <c r="C25" s="59" t="str">
        <f t="shared" si="1"/>
        <v/>
      </c>
      <c r="D25" s="60" t="str">
        <f t="shared" si="18"/>
        <v/>
      </c>
      <c r="E25" s="122"/>
      <c r="F25" s="122"/>
      <c r="G25" s="122"/>
      <c r="H25" s="121"/>
      <c r="I25" s="64"/>
      <c r="J25" s="64"/>
      <c r="K25" s="64"/>
      <c r="L25" s="64"/>
      <c r="M25" s="64"/>
      <c r="N25" s="64"/>
      <c r="O25" s="65" t="str">
        <f t="shared" si="19"/>
        <v/>
      </c>
      <c r="P25" s="82"/>
      <c r="Q25" s="82"/>
      <c r="R25" s="82"/>
      <c r="S25" s="82"/>
      <c r="T25" s="82">
        <f t="shared" si="20"/>
        <v>0</v>
      </c>
      <c r="U25" s="82">
        <f t="shared" si="21"/>
        <v>0</v>
      </c>
      <c r="V25" s="82">
        <f t="shared" si="22"/>
        <v>0</v>
      </c>
      <c r="W25" s="82">
        <f t="shared" si="23"/>
        <v>0</v>
      </c>
      <c r="X25" s="82">
        <f t="shared" si="24"/>
        <v>0</v>
      </c>
      <c r="Y25" s="82"/>
      <c r="Z25" s="27" t="str">
        <f t="shared" si="9"/>
        <v/>
      </c>
      <c r="AA25" s="87" t="str">
        <f t="shared" si="10"/>
        <v/>
      </c>
      <c r="AB25" s="59" t="str">
        <f t="shared" si="11"/>
        <v/>
      </c>
      <c r="AC25" s="82"/>
      <c r="AD25" s="82"/>
      <c r="AE25" s="82"/>
      <c r="AF25" s="82"/>
      <c r="AG25" s="82">
        <f t="shared" si="12"/>
        <v>0</v>
      </c>
      <c r="AH25" s="82">
        <f t="shared" si="25"/>
        <v>0</v>
      </c>
      <c r="AI25" s="82">
        <f t="shared" si="26"/>
        <v>0</v>
      </c>
      <c r="AJ25" s="82">
        <f t="shared" si="27"/>
        <v>0</v>
      </c>
      <c r="AK25" s="82">
        <f t="shared" si="28"/>
        <v>0</v>
      </c>
      <c r="AL25" s="82"/>
      <c r="AM25" s="27" t="str">
        <f t="shared" si="17"/>
        <v/>
      </c>
    </row>
    <row r="26" spans="1:39" ht="15" customHeight="1">
      <c r="A26" s="59" t="e">
        <f>IF(#REF!&gt;0,ROW()-3,"")</f>
        <v>#REF!</v>
      </c>
      <c r="B26" s="87" t="str">
        <f t="shared" si="0"/>
        <v/>
      </c>
      <c r="C26" s="59" t="str">
        <f t="shared" si="1"/>
        <v/>
      </c>
      <c r="D26" s="60" t="str">
        <f t="shared" si="18"/>
        <v/>
      </c>
      <c r="E26" s="122"/>
      <c r="F26" s="122"/>
      <c r="G26" s="122"/>
      <c r="H26" s="121"/>
      <c r="I26" s="64"/>
      <c r="J26" s="64"/>
      <c r="K26" s="64"/>
      <c r="L26" s="64"/>
      <c r="M26" s="64"/>
      <c r="N26" s="64"/>
      <c r="O26" s="65" t="str">
        <f t="shared" si="19"/>
        <v/>
      </c>
      <c r="P26" s="82"/>
      <c r="Q26" s="82"/>
      <c r="R26" s="82"/>
      <c r="S26" s="82"/>
      <c r="T26" s="82">
        <f t="shared" si="20"/>
        <v>0</v>
      </c>
      <c r="U26" s="82">
        <f t="shared" si="21"/>
        <v>0</v>
      </c>
      <c r="V26" s="82">
        <f t="shared" si="22"/>
        <v>0</v>
      </c>
      <c r="W26" s="82">
        <f t="shared" si="23"/>
        <v>0</v>
      </c>
      <c r="X26" s="82">
        <f t="shared" si="24"/>
        <v>0</v>
      </c>
      <c r="Y26" s="82"/>
      <c r="Z26" s="27" t="str">
        <f t="shared" si="9"/>
        <v/>
      </c>
      <c r="AA26" s="87" t="str">
        <f t="shared" si="10"/>
        <v/>
      </c>
      <c r="AB26" s="59" t="str">
        <f t="shared" si="11"/>
        <v/>
      </c>
      <c r="AC26" s="82"/>
      <c r="AD26" s="82"/>
      <c r="AE26" s="82"/>
      <c r="AF26" s="82"/>
      <c r="AG26" s="82">
        <f t="shared" si="12"/>
        <v>0</v>
      </c>
      <c r="AH26" s="82">
        <f t="shared" si="25"/>
        <v>0</v>
      </c>
      <c r="AI26" s="82">
        <f t="shared" si="26"/>
        <v>0</v>
      </c>
      <c r="AJ26" s="82">
        <f t="shared" si="27"/>
        <v>0</v>
      </c>
      <c r="AK26" s="82">
        <f t="shared" si="28"/>
        <v>0</v>
      </c>
      <c r="AL26" s="82"/>
      <c r="AM26" s="27" t="str">
        <f t="shared" si="17"/>
        <v/>
      </c>
    </row>
    <row r="27" spans="1:39" ht="15" customHeight="1">
      <c r="A27" s="59" t="e">
        <f>IF(#REF!&gt;0,ROW()-3,"")</f>
        <v>#REF!</v>
      </c>
      <c r="B27" s="87" t="str">
        <f t="shared" si="0"/>
        <v/>
      </c>
      <c r="C27" s="59" t="str">
        <f t="shared" si="1"/>
        <v/>
      </c>
      <c r="D27" s="60" t="str">
        <f t="shared" si="18"/>
        <v/>
      </c>
      <c r="E27" s="69"/>
      <c r="F27" s="69"/>
      <c r="G27" s="70"/>
      <c r="H27" s="70"/>
      <c r="I27" s="64"/>
      <c r="J27" s="64"/>
      <c r="K27" s="64"/>
      <c r="L27" s="64"/>
      <c r="M27" s="64"/>
      <c r="N27" s="64"/>
      <c r="O27" s="65" t="str">
        <f t="shared" si="19"/>
        <v/>
      </c>
      <c r="P27" s="82"/>
      <c r="Q27" s="82"/>
      <c r="R27" s="82"/>
      <c r="S27" s="82"/>
      <c r="T27" s="82">
        <f t="shared" si="20"/>
        <v>0</v>
      </c>
      <c r="U27" s="82">
        <f t="shared" si="21"/>
        <v>0</v>
      </c>
      <c r="V27" s="82">
        <f t="shared" si="22"/>
        <v>0</v>
      </c>
      <c r="W27" s="82">
        <f t="shared" si="23"/>
        <v>0</v>
      </c>
      <c r="X27" s="82">
        <f t="shared" si="24"/>
        <v>0</v>
      </c>
      <c r="Y27" s="82"/>
      <c r="Z27" s="27" t="str">
        <f t="shared" si="9"/>
        <v/>
      </c>
      <c r="AA27" s="87" t="str">
        <f t="shared" si="10"/>
        <v/>
      </c>
      <c r="AB27" s="59" t="str">
        <f t="shared" si="11"/>
        <v/>
      </c>
      <c r="AC27" s="82"/>
      <c r="AD27" s="82"/>
      <c r="AE27" s="82"/>
      <c r="AF27" s="82"/>
      <c r="AG27" s="82">
        <f t="shared" si="12"/>
        <v>0</v>
      </c>
      <c r="AH27" s="82">
        <f t="shared" si="25"/>
        <v>0</v>
      </c>
      <c r="AI27" s="82">
        <f t="shared" si="26"/>
        <v>0</v>
      </c>
      <c r="AJ27" s="82">
        <f t="shared" si="27"/>
        <v>0</v>
      </c>
      <c r="AK27" s="82">
        <f t="shared" si="28"/>
        <v>0</v>
      </c>
      <c r="AL27" s="82"/>
      <c r="AM27" s="27" t="str">
        <f t="shared" si="17"/>
        <v/>
      </c>
    </row>
    <row r="28" spans="1:39" ht="15" customHeight="1">
      <c r="A28" s="59" t="e">
        <f>IF(#REF!&gt;0,ROW()-3,"")</f>
        <v>#REF!</v>
      </c>
      <c r="B28" s="87" t="str">
        <f t="shared" si="0"/>
        <v/>
      </c>
      <c r="C28" s="59" t="str">
        <f t="shared" si="1"/>
        <v/>
      </c>
      <c r="D28" s="60" t="str">
        <f t="shared" si="18"/>
        <v/>
      </c>
      <c r="E28" s="69"/>
      <c r="F28" s="69"/>
      <c r="G28" s="70"/>
      <c r="H28" s="70"/>
      <c r="I28" s="64"/>
      <c r="J28" s="64"/>
      <c r="K28" s="64"/>
      <c r="L28" s="64"/>
      <c r="M28" s="64"/>
      <c r="N28" s="64"/>
      <c r="O28" s="65" t="str">
        <f t="shared" si="19"/>
        <v/>
      </c>
      <c r="P28" s="82"/>
      <c r="Q28" s="82"/>
      <c r="R28" s="82"/>
      <c r="S28" s="82"/>
      <c r="T28" s="82">
        <f t="shared" si="20"/>
        <v>0</v>
      </c>
      <c r="U28" s="82">
        <f t="shared" si="21"/>
        <v>0</v>
      </c>
      <c r="V28" s="82">
        <f t="shared" si="22"/>
        <v>0</v>
      </c>
      <c r="W28" s="82">
        <f t="shared" si="23"/>
        <v>0</v>
      </c>
      <c r="X28" s="82">
        <f t="shared" si="24"/>
        <v>0</v>
      </c>
      <c r="Y28" s="82"/>
      <c r="Z28" s="27" t="str">
        <f t="shared" si="9"/>
        <v/>
      </c>
      <c r="AA28" s="87" t="str">
        <f t="shared" si="10"/>
        <v/>
      </c>
      <c r="AB28" s="59" t="str">
        <f t="shared" si="11"/>
        <v/>
      </c>
      <c r="AC28" s="82"/>
      <c r="AD28" s="82"/>
      <c r="AE28" s="82"/>
      <c r="AF28" s="82"/>
      <c r="AG28" s="82">
        <f t="shared" si="12"/>
        <v>0</v>
      </c>
      <c r="AH28" s="82">
        <f t="shared" si="25"/>
        <v>0</v>
      </c>
      <c r="AI28" s="82">
        <f t="shared" si="26"/>
        <v>0</v>
      </c>
      <c r="AJ28" s="82">
        <f t="shared" si="27"/>
        <v>0</v>
      </c>
      <c r="AK28" s="82">
        <f t="shared" si="28"/>
        <v>0</v>
      </c>
      <c r="AL28" s="82"/>
      <c r="AM28" s="27" t="str">
        <f t="shared" si="17"/>
        <v/>
      </c>
    </row>
    <row r="29" spans="1:39" ht="15" customHeight="1">
      <c r="A29" s="59" t="e">
        <f>IF(#REF!&gt;0,ROW()-3,"")</f>
        <v>#REF!</v>
      </c>
      <c r="B29" s="87" t="str">
        <f t="shared" si="0"/>
        <v/>
      </c>
      <c r="C29" s="59" t="str">
        <f t="shared" si="1"/>
        <v/>
      </c>
      <c r="D29" s="60" t="str">
        <f t="shared" si="18"/>
        <v/>
      </c>
      <c r="E29" s="122"/>
      <c r="F29" s="122"/>
      <c r="G29" s="122"/>
      <c r="H29" s="121"/>
      <c r="I29" s="64"/>
      <c r="J29" s="64"/>
      <c r="K29" s="64"/>
      <c r="L29" s="64"/>
      <c r="M29" s="64"/>
      <c r="N29" s="64"/>
      <c r="O29" s="65" t="str">
        <f t="shared" si="19"/>
        <v/>
      </c>
      <c r="P29" s="82"/>
      <c r="Q29" s="82"/>
      <c r="R29" s="82"/>
      <c r="S29" s="82"/>
      <c r="T29" s="82">
        <f t="shared" si="20"/>
        <v>0</v>
      </c>
      <c r="U29" s="82">
        <f t="shared" si="21"/>
        <v>0</v>
      </c>
      <c r="V29" s="82">
        <f t="shared" si="22"/>
        <v>0</v>
      </c>
      <c r="W29" s="82">
        <f t="shared" si="23"/>
        <v>0</v>
      </c>
      <c r="X29" s="82">
        <f t="shared" si="24"/>
        <v>0</v>
      </c>
      <c r="Y29" s="82"/>
      <c r="Z29" s="27" t="str">
        <f t="shared" si="9"/>
        <v/>
      </c>
      <c r="AA29" s="87" t="str">
        <f t="shared" si="10"/>
        <v/>
      </c>
      <c r="AB29" s="59" t="str">
        <f t="shared" si="11"/>
        <v/>
      </c>
      <c r="AC29" s="82"/>
      <c r="AD29" s="82"/>
      <c r="AE29" s="82"/>
      <c r="AF29" s="82"/>
      <c r="AG29" s="82">
        <f t="shared" si="12"/>
        <v>0</v>
      </c>
      <c r="AH29" s="82">
        <f t="shared" si="25"/>
        <v>0</v>
      </c>
      <c r="AI29" s="82">
        <f t="shared" si="26"/>
        <v>0</v>
      </c>
      <c r="AJ29" s="82">
        <f t="shared" si="27"/>
        <v>0</v>
      </c>
      <c r="AK29" s="82">
        <f t="shared" si="28"/>
        <v>0</v>
      </c>
      <c r="AL29" s="82"/>
      <c r="AM29" s="27" t="str">
        <f t="shared" si="17"/>
        <v/>
      </c>
    </row>
    <row r="30" spans="1:39" ht="15" customHeight="1">
      <c r="A30" s="59" t="e">
        <f>IF(#REF!&gt;0,ROW()-3,"")</f>
        <v>#REF!</v>
      </c>
      <c r="B30" s="87" t="str">
        <f t="shared" si="0"/>
        <v/>
      </c>
      <c r="C30" s="59" t="str">
        <f t="shared" si="1"/>
        <v/>
      </c>
      <c r="D30" s="60" t="str">
        <f t="shared" ref="D30" si="29">IF(AA30&lt;=H$59,"FINALE","")</f>
        <v/>
      </c>
      <c r="E30" s="69"/>
      <c r="F30" s="69"/>
      <c r="G30" s="70"/>
      <c r="H30" s="70"/>
      <c r="I30" s="64"/>
      <c r="J30" s="64"/>
      <c r="K30" s="64"/>
      <c r="L30" s="64"/>
      <c r="M30" s="64"/>
      <c r="N30" s="64"/>
      <c r="O30" s="65" t="str">
        <f t="shared" ref="O30:O53" si="30">IF(SUM(I30:N30)=0,"",SUM(I30:N30))</f>
        <v/>
      </c>
      <c r="P30" s="82"/>
      <c r="Q30" s="82"/>
      <c r="R30" s="82"/>
      <c r="S30" s="82"/>
      <c r="T30" s="82">
        <f t="shared" si="20"/>
        <v>0</v>
      </c>
      <c r="U30" s="82">
        <f t="shared" si="21"/>
        <v>0</v>
      </c>
      <c r="V30" s="82">
        <f t="shared" si="22"/>
        <v>0</v>
      </c>
      <c r="W30" s="82">
        <f t="shared" si="23"/>
        <v>0</v>
      </c>
      <c r="X30" s="82">
        <f t="shared" si="24"/>
        <v>0</v>
      </c>
      <c r="Y30" s="82"/>
      <c r="Z30" s="27" t="str">
        <f t="shared" si="9"/>
        <v/>
      </c>
      <c r="AA30" s="87" t="str">
        <f t="shared" si="10"/>
        <v/>
      </c>
      <c r="AB30" s="59" t="str">
        <f t="shared" si="11"/>
        <v/>
      </c>
      <c r="AC30" s="82"/>
      <c r="AD30" s="82"/>
      <c r="AE30" s="82"/>
      <c r="AF30" s="82"/>
      <c r="AG30" s="82">
        <f t="shared" si="12"/>
        <v>0</v>
      </c>
      <c r="AH30" s="82">
        <f t="shared" ref="AH30:AH53" si="31">IF(AD30="",0,AD30*100)</f>
        <v>0</v>
      </c>
      <c r="AI30" s="82">
        <f t="shared" ref="AI30:AI53" si="32">IF(AE30="",0,AE30*10)</f>
        <v>0</v>
      </c>
      <c r="AJ30" s="82">
        <f t="shared" ref="AJ30:AJ53" si="33">IF(AF30="",0,AF30*1)</f>
        <v>0</v>
      </c>
      <c r="AK30" s="82">
        <f t="shared" ref="AK30:AK53" si="34">AG30-AH30+AI30-AJ30</f>
        <v>0</v>
      </c>
      <c r="AL30" s="82"/>
      <c r="AM30" s="27" t="str">
        <f t="shared" si="17"/>
        <v/>
      </c>
    </row>
    <row r="31" spans="1:39" ht="15" customHeight="1">
      <c r="A31" s="59" t="e">
        <f>IF(#REF!&gt;0,ROW()-3,"")</f>
        <v>#REF!</v>
      </c>
      <c r="B31" s="87" t="str">
        <f t="shared" si="0"/>
        <v/>
      </c>
      <c r="C31" s="59" t="str">
        <f t="shared" si="1"/>
        <v/>
      </c>
      <c r="D31" s="60" t="str">
        <f t="shared" ref="D31:D53" si="35">IF(AA31&lt;=H$59,"FINALE","")</f>
        <v/>
      </c>
      <c r="E31" s="66"/>
      <c r="F31" s="66"/>
      <c r="G31" s="66"/>
      <c r="H31" s="66"/>
      <c r="I31" s="64"/>
      <c r="J31" s="64"/>
      <c r="K31" s="64"/>
      <c r="L31" s="64"/>
      <c r="M31" s="64"/>
      <c r="N31" s="64"/>
      <c r="O31" s="65" t="str">
        <f t="shared" si="30"/>
        <v/>
      </c>
      <c r="P31" s="82"/>
      <c r="Q31" s="82"/>
      <c r="R31" s="82"/>
      <c r="S31" s="82"/>
      <c r="T31" s="82">
        <f t="shared" si="20"/>
        <v>0</v>
      </c>
      <c r="U31" s="82">
        <f t="shared" si="21"/>
        <v>0</v>
      </c>
      <c r="V31" s="82">
        <f t="shared" si="22"/>
        <v>0</v>
      </c>
      <c r="W31" s="82">
        <f t="shared" si="23"/>
        <v>0</v>
      </c>
      <c r="X31" s="82">
        <f t="shared" si="24"/>
        <v>0</v>
      </c>
      <c r="Y31" s="82"/>
      <c r="Z31" s="27" t="str">
        <f t="shared" si="9"/>
        <v/>
      </c>
      <c r="AA31" s="87" t="str">
        <f t="shared" si="10"/>
        <v/>
      </c>
      <c r="AB31" s="59" t="str">
        <f t="shared" si="11"/>
        <v/>
      </c>
      <c r="AC31" s="82"/>
      <c r="AD31" s="82"/>
      <c r="AE31" s="82"/>
      <c r="AF31" s="82"/>
      <c r="AG31" s="82">
        <f t="shared" si="12"/>
        <v>0</v>
      </c>
      <c r="AH31" s="82">
        <f t="shared" si="31"/>
        <v>0</v>
      </c>
      <c r="AI31" s="82">
        <f t="shared" si="32"/>
        <v>0</v>
      </c>
      <c r="AJ31" s="82">
        <f t="shared" si="33"/>
        <v>0</v>
      </c>
      <c r="AK31" s="82">
        <f t="shared" si="34"/>
        <v>0</v>
      </c>
      <c r="AL31" s="82"/>
      <c r="AM31" s="27" t="str">
        <f t="shared" si="17"/>
        <v/>
      </c>
    </row>
    <row r="32" spans="1:39" ht="15" customHeight="1">
      <c r="A32" s="59" t="e">
        <f>IF(#REF!&gt;0,ROW()-3,"")</f>
        <v>#REF!</v>
      </c>
      <c r="B32" s="87" t="str">
        <f t="shared" si="0"/>
        <v/>
      </c>
      <c r="C32" s="59" t="str">
        <f t="shared" si="1"/>
        <v/>
      </c>
      <c r="D32" s="60" t="str">
        <f t="shared" si="35"/>
        <v/>
      </c>
      <c r="E32" s="66"/>
      <c r="F32" s="66"/>
      <c r="G32" s="66"/>
      <c r="H32" s="66"/>
      <c r="I32" s="64"/>
      <c r="J32" s="64"/>
      <c r="K32" s="64"/>
      <c r="L32" s="64"/>
      <c r="M32" s="64"/>
      <c r="N32" s="64"/>
      <c r="O32" s="65" t="str">
        <f t="shared" si="30"/>
        <v/>
      </c>
      <c r="P32" s="82"/>
      <c r="Q32" s="82"/>
      <c r="R32" s="82"/>
      <c r="S32" s="82"/>
      <c r="T32" s="82">
        <f t="shared" si="20"/>
        <v>0</v>
      </c>
      <c r="U32" s="82">
        <f t="shared" si="21"/>
        <v>0</v>
      </c>
      <c r="V32" s="82">
        <f t="shared" si="22"/>
        <v>0</v>
      </c>
      <c r="W32" s="82">
        <f t="shared" si="23"/>
        <v>0</v>
      </c>
      <c r="X32" s="82">
        <f t="shared" si="24"/>
        <v>0</v>
      </c>
      <c r="Y32" s="82"/>
      <c r="Z32" s="27" t="str">
        <f t="shared" si="9"/>
        <v/>
      </c>
      <c r="AA32" s="87" t="str">
        <f t="shared" si="10"/>
        <v/>
      </c>
      <c r="AB32" s="59" t="str">
        <f t="shared" si="11"/>
        <v/>
      </c>
      <c r="AC32" s="82"/>
      <c r="AD32" s="82"/>
      <c r="AE32" s="82"/>
      <c r="AF32" s="82"/>
      <c r="AG32" s="82">
        <f t="shared" si="12"/>
        <v>0</v>
      </c>
      <c r="AH32" s="82">
        <f t="shared" si="31"/>
        <v>0</v>
      </c>
      <c r="AI32" s="82">
        <f t="shared" si="32"/>
        <v>0</v>
      </c>
      <c r="AJ32" s="82">
        <f t="shared" si="33"/>
        <v>0</v>
      </c>
      <c r="AK32" s="82">
        <f t="shared" si="34"/>
        <v>0</v>
      </c>
      <c r="AL32" s="82"/>
      <c r="AM32" s="27" t="str">
        <f t="shared" si="17"/>
        <v/>
      </c>
    </row>
    <row r="33" spans="1:39" ht="15" customHeight="1">
      <c r="A33" s="59" t="e">
        <f>IF(#REF!&gt;0,ROW()-3,"")</f>
        <v>#REF!</v>
      </c>
      <c r="B33" s="87" t="str">
        <f t="shared" si="0"/>
        <v/>
      </c>
      <c r="C33" s="59" t="str">
        <f t="shared" si="1"/>
        <v/>
      </c>
      <c r="D33" s="60" t="str">
        <f t="shared" si="35"/>
        <v/>
      </c>
      <c r="E33" s="66"/>
      <c r="F33" s="66"/>
      <c r="G33" s="66"/>
      <c r="H33" s="66"/>
      <c r="I33" s="64"/>
      <c r="J33" s="64"/>
      <c r="K33" s="64"/>
      <c r="L33" s="64"/>
      <c r="M33" s="64"/>
      <c r="N33" s="64"/>
      <c r="O33" s="65" t="str">
        <f t="shared" si="30"/>
        <v/>
      </c>
      <c r="P33" s="82"/>
      <c r="Q33" s="82"/>
      <c r="R33" s="82"/>
      <c r="S33" s="82"/>
      <c r="T33" s="82">
        <f t="shared" si="20"/>
        <v>0</v>
      </c>
      <c r="U33" s="82">
        <f t="shared" si="21"/>
        <v>0</v>
      </c>
      <c r="V33" s="82">
        <f t="shared" si="22"/>
        <v>0</v>
      </c>
      <c r="W33" s="82">
        <f t="shared" si="23"/>
        <v>0</v>
      </c>
      <c r="X33" s="82">
        <f t="shared" si="24"/>
        <v>0</v>
      </c>
      <c r="Y33" s="82"/>
      <c r="Z33" s="27" t="str">
        <f t="shared" si="9"/>
        <v/>
      </c>
      <c r="AA33" s="87" t="str">
        <f t="shared" si="10"/>
        <v/>
      </c>
      <c r="AB33" s="59" t="str">
        <f t="shared" si="11"/>
        <v/>
      </c>
      <c r="AC33" s="82"/>
      <c r="AD33" s="82"/>
      <c r="AE33" s="82"/>
      <c r="AF33" s="82"/>
      <c r="AG33" s="82">
        <f t="shared" si="12"/>
        <v>0</v>
      </c>
      <c r="AH33" s="82">
        <f t="shared" si="31"/>
        <v>0</v>
      </c>
      <c r="AI33" s="82">
        <f t="shared" si="32"/>
        <v>0</v>
      </c>
      <c r="AJ33" s="82">
        <f t="shared" si="33"/>
        <v>0</v>
      </c>
      <c r="AK33" s="82">
        <f t="shared" si="34"/>
        <v>0</v>
      </c>
      <c r="AL33" s="82"/>
      <c r="AM33" s="27" t="str">
        <f t="shared" si="17"/>
        <v/>
      </c>
    </row>
    <row r="34" spans="1:39" ht="15" customHeight="1">
      <c r="A34" s="59" t="e">
        <f>IF(#REF!&gt;0,ROW()-3,"")</f>
        <v>#REF!</v>
      </c>
      <c r="B34" s="87" t="str">
        <f t="shared" si="0"/>
        <v/>
      </c>
      <c r="C34" s="59" t="str">
        <f t="shared" si="1"/>
        <v/>
      </c>
      <c r="D34" s="60" t="str">
        <f t="shared" si="35"/>
        <v/>
      </c>
      <c r="E34" s="66"/>
      <c r="F34" s="66"/>
      <c r="G34" s="66"/>
      <c r="H34" s="66"/>
      <c r="I34" s="64"/>
      <c r="J34" s="64"/>
      <c r="K34" s="64"/>
      <c r="L34" s="64"/>
      <c r="M34" s="64"/>
      <c r="N34" s="64"/>
      <c r="O34" s="65" t="str">
        <f t="shared" si="30"/>
        <v/>
      </c>
      <c r="P34" s="82"/>
      <c r="Q34" s="82"/>
      <c r="R34" s="82"/>
      <c r="S34" s="82"/>
      <c r="T34" s="82">
        <f t="shared" si="20"/>
        <v>0</v>
      </c>
      <c r="U34" s="82">
        <f t="shared" si="21"/>
        <v>0</v>
      </c>
      <c r="V34" s="82">
        <f t="shared" si="22"/>
        <v>0</v>
      </c>
      <c r="W34" s="82">
        <f t="shared" si="23"/>
        <v>0</v>
      </c>
      <c r="X34" s="82">
        <f t="shared" si="24"/>
        <v>0</v>
      </c>
      <c r="Y34" s="82"/>
      <c r="Z34" s="27" t="str">
        <f t="shared" si="9"/>
        <v/>
      </c>
      <c r="AA34" s="87" t="str">
        <f t="shared" si="10"/>
        <v/>
      </c>
      <c r="AB34" s="59" t="str">
        <f t="shared" si="11"/>
        <v/>
      </c>
      <c r="AC34" s="82"/>
      <c r="AD34" s="82"/>
      <c r="AE34" s="82"/>
      <c r="AF34" s="82"/>
      <c r="AG34" s="82">
        <f t="shared" si="12"/>
        <v>0</v>
      </c>
      <c r="AH34" s="82">
        <f t="shared" si="31"/>
        <v>0</v>
      </c>
      <c r="AI34" s="82">
        <f t="shared" si="32"/>
        <v>0</v>
      </c>
      <c r="AJ34" s="82">
        <f t="shared" si="33"/>
        <v>0</v>
      </c>
      <c r="AK34" s="82">
        <f t="shared" si="34"/>
        <v>0</v>
      </c>
      <c r="AL34" s="82"/>
      <c r="AM34" s="27" t="str">
        <f t="shared" si="17"/>
        <v/>
      </c>
    </row>
    <row r="35" spans="1:39" ht="15" customHeight="1">
      <c r="A35" s="59" t="e">
        <f>IF(#REF!&gt;0,ROW()-3,"")</f>
        <v>#REF!</v>
      </c>
      <c r="B35" s="87" t="str">
        <f t="shared" si="0"/>
        <v/>
      </c>
      <c r="C35" s="59" t="str">
        <f t="shared" si="1"/>
        <v/>
      </c>
      <c r="D35" s="60" t="str">
        <f t="shared" si="35"/>
        <v/>
      </c>
      <c r="E35" s="66"/>
      <c r="F35" s="66"/>
      <c r="G35" s="66"/>
      <c r="H35" s="66"/>
      <c r="I35" s="64"/>
      <c r="J35" s="64"/>
      <c r="K35" s="64"/>
      <c r="L35" s="64"/>
      <c r="M35" s="64"/>
      <c r="N35" s="64"/>
      <c r="O35" s="65" t="str">
        <f t="shared" si="30"/>
        <v/>
      </c>
      <c r="P35" s="82"/>
      <c r="Q35" s="82"/>
      <c r="R35" s="82"/>
      <c r="S35" s="82"/>
      <c r="T35" s="82">
        <f t="shared" si="20"/>
        <v>0</v>
      </c>
      <c r="U35" s="82">
        <f t="shared" si="21"/>
        <v>0</v>
      </c>
      <c r="V35" s="82">
        <f t="shared" si="22"/>
        <v>0</v>
      </c>
      <c r="W35" s="82">
        <f t="shared" si="23"/>
        <v>0</v>
      </c>
      <c r="X35" s="82">
        <f t="shared" si="24"/>
        <v>0</v>
      </c>
      <c r="Y35" s="82"/>
      <c r="Z35" s="27" t="str">
        <f t="shared" si="9"/>
        <v/>
      </c>
      <c r="AA35" s="87" t="str">
        <f t="shared" si="10"/>
        <v/>
      </c>
      <c r="AB35" s="59" t="str">
        <f t="shared" si="11"/>
        <v/>
      </c>
      <c r="AC35" s="82"/>
      <c r="AD35" s="82"/>
      <c r="AE35" s="82"/>
      <c r="AF35" s="82"/>
      <c r="AG35" s="82">
        <f t="shared" si="12"/>
        <v>0</v>
      </c>
      <c r="AH35" s="82">
        <f t="shared" si="31"/>
        <v>0</v>
      </c>
      <c r="AI35" s="82">
        <f t="shared" si="32"/>
        <v>0</v>
      </c>
      <c r="AJ35" s="82">
        <f t="shared" si="33"/>
        <v>0</v>
      </c>
      <c r="AK35" s="82">
        <f t="shared" si="34"/>
        <v>0</v>
      </c>
      <c r="AL35" s="82"/>
      <c r="AM35" s="27" t="str">
        <f t="shared" si="17"/>
        <v/>
      </c>
    </row>
    <row r="36" spans="1:39" ht="15" customHeight="1">
      <c r="A36" s="59" t="e">
        <f>IF(#REF!&gt;0,ROW()-3,"")</f>
        <v>#REF!</v>
      </c>
      <c r="B36" s="87" t="str">
        <f t="shared" si="0"/>
        <v/>
      </c>
      <c r="C36" s="59" t="str">
        <f t="shared" si="1"/>
        <v/>
      </c>
      <c r="D36" s="60" t="str">
        <f t="shared" si="35"/>
        <v/>
      </c>
      <c r="E36" s="66"/>
      <c r="F36" s="66"/>
      <c r="G36" s="66"/>
      <c r="H36" s="66"/>
      <c r="I36" s="64"/>
      <c r="J36" s="64"/>
      <c r="K36" s="64"/>
      <c r="L36" s="64"/>
      <c r="M36" s="64"/>
      <c r="N36" s="64"/>
      <c r="O36" s="65" t="str">
        <f t="shared" si="30"/>
        <v/>
      </c>
      <c r="P36" s="82"/>
      <c r="Q36" s="82"/>
      <c r="R36" s="82"/>
      <c r="S36" s="82"/>
      <c r="T36" s="82">
        <f t="shared" si="20"/>
        <v>0</v>
      </c>
      <c r="U36" s="82">
        <f t="shared" si="21"/>
        <v>0</v>
      </c>
      <c r="V36" s="82">
        <f t="shared" si="22"/>
        <v>0</v>
      </c>
      <c r="W36" s="82">
        <f t="shared" si="23"/>
        <v>0</v>
      </c>
      <c r="X36" s="82">
        <f t="shared" si="24"/>
        <v>0</v>
      </c>
      <c r="Y36" s="82"/>
      <c r="Z36" s="27" t="str">
        <f t="shared" si="9"/>
        <v/>
      </c>
      <c r="AA36" s="87" t="str">
        <f t="shared" si="10"/>
        <v/>
      </c>
      <c r="AB36" s="59" t="str">
        <f t="shared" si="11"/>
        <v/>
      </c>
      <c r="AC36" s="82"/>
      <c r="AD36" s="82"/>
      <c r="AE36" s="82"/>
      <c r="AF36" s="82"/>
      <c r="AG36" s="82">
        <f t="shared" si="12"/>
        <v>0</v>
      </c>
      <c r="AH36" s="82">
        <f t="shared" si="31"/>
        <v>0</v>
      </c>
      <c r="AI36" s="82">
        <f t="shared" si="32"/>
        <v>0</v>
      </c>
      <c r="AJ36" s="82">
        <f t="shared" si="33"/>
        <v>0</v>
      </c>
      <c r="AK36" s="82">
        <f t="shared" si="34"/>
        <v>0</v>
      </c>
      <c r="AL36" s="82"/>
      <c r="AM36" s="27" t="str">
        <f t="shared" si="17"/>
        <v/>
      </c>
    </row>
    <row r="37" spans="1:39" ht="15" customHeight="1">
      <c r="A37" s="59" t="e">
        <f>IF(#REF!&gt;0,ROW()-3,"")</f>
        <v>#REF!</v>
      </c>
      <c r="B37" s="87" t="str">
        <f t="shared" si="0"/>
        <v/>
      </c>
      <c r="C37" s="59" t="str">
        <f t="shared" si="1"/>
        <v/>
      </c>
      <c r="D37" s="60" t="str">
        <f t="shared" si="35"/>
        <v/>
      </c>
      <c r="E37" s="66"/>
      <c r="F37" s="66"/>
      <c r="G37" s="66"/>
      <c r="H37" s="66"/>
      <c r="I37" s="64"/>
      <c r="J37" s="64"/>
      <c r="K37" s="64"/>
      <c r="L37" s="64"/>
      <c r="M37" s="64"/>
      <c r="N37" s="64"/>
      <c r="O37" s="65" t="str">
        <f t="shared" si="30"/>
        <v/>
      </c>
      <c r="P37" s="82"/>
      <c r="Q37" s="82"/>
      <c r="R37" s="82"/>
      <c r="S37" s="82"/>
      <c r="T37" s="82">
        <f t="shared" si="20"/>
        <v>0</v>
      </c>
      <c r="U37" s="82">
        <f t="shared" si="21"/>
        <v>0</v>
      </c>
      <c r="V37" s="82">
        <f t="shared" si="22"/>
        <v>0</v>
      </c>
      <c r="W37" s="82">
        <f t="shared" si="23"/>
        <v>0</v>
      </c>
      <c r="X37" s="82">
        <f t="shared" si="24"/>
        <v>0</v>
      </c>
      <c r="Y37" s="82"/>
      <c r="Z37" s="27" t="str">
        <f t="shared" si="9"/>
        <v/>
      </c>
      <c r="AA37" s="87" t="str">
        <f t="shared" si="10"/>
        <v/>
      </c>
      <c r="AB37" s="59" t="str">
        <f t="shared" si="11"/>
        <v/>
      </c>
      <c r="AC37" s="82"/>
      <c r="AD37" s="82"/>
      <c r="AE37" s="82"/>
      <c r="AF37" s="82"/>
      <c r="AG37" s="82">
        <f t="shared" si="12"/>
        <v>0</v>
      </c>
      <c r="AH37" s="82">
        <f t="shared" si="31"/>
        <v>0</v>
      </c>
      <c r="AI37" s="82">
        <f t="shared" si="32"/>
        <v>0</v>
      </c>
      <c r="AJ37" s="82">
        <f t="shared" si="33"/>
        <v>0</v>
      </c>
      <c r="AK37" s="82">
        <f t="shared" si="34"/>
        <v>0</v>
      </c>
      <c r="AL37" s="82"/>
      <c r="AM37" s="27" t="str">
        <f t="shared" si="17"/>
        <v/>
      </c>
    </row>
    <row r="38" spans="1:39" ht="15" hidden="1" customHeight="1">
      <c r="A38" s="59" t="e">
        <f>IF(#REF!&gt;0,ROW()-3,"")</f>
        <v>#REF!</v>
      </c>
      <c r="B38" s="87" t="str">
        <f t="shared" si="0"/>
        <v/>
      </c>
      <c r="C38" s="59" t="str">
        <f t="shared" si="1"/>
        <v/>
      </c>
      <c r="D38" s="60" t="str">
        <f t="shared" si="35"/>
        <v/>
      </c>
      <c r="E38" s="66"/>
      <c r="F38" s="66"/>
      <c r="G38" s="66"/>
      <c r="H38" s="66"/>
      <c r="I38" s="64"/>
      <c r="J38" s="64"/>
      <c r="K38" s="64"/>
      <c r="L38" s="64"/>
      <c r="M38" s="64"/>
      <c r="N38" s="64"/>
      <c r="O38" s="65" t="str">
        <f t="shared" si="30"/>
        <v/>
      </c>
      <c r="P38" s="82"/>
      <c r="Q38" s="82"/>
      <c r="R38" s="82"/>
      <c r="S38" s="82"/>
      <c r="T38" s="82">
        <f t="shared" si="20"/>
        <v>0</v>
      </c>
      <c r="U38" s="82">
        <f t="shared" si="21"/>
        <v>0</v>
      </c>
      <c r="V38" s="82">
        <f t="shared" si="22"/>
        <v>0</v>
      </c>
      <c r="W38" s="82">
        <f t="shared" si="23"/>
        <v>0</v>
      </c>
      <c r="X38" s="82">
        <f t="shared" si="24"/>
        <v>0</v>
      </c>
      <c r="Y38" s="82"/>
      <c r="Z38" s="27" t="str">
        <f t="shared" si="9"/>
        <v/>
      </c>
      <c r="AA38" s="87" t="str">
        <f t="shared" si="10"/>
        <v/>
      </c>
      <c r="AB38" s="59" t="str">
        <f t="shared" si="11"/>
        <v/>
      </c>
      <c r="AC38" s="82"/>
      <c r="AD38" s="82"/>
      <c r="AE38" s="82"/>
      <c r="AF38" s="82"/>
      <c r="AG38" s="82">
        <f t="shared" si="12"/>
        <v>0</v>
      </c>
      <c r="AH38" s="82">
        <f t="shared" si="31"/>
        <v>0</v>
      </c>
      <c r="AI38" s="82">
        <f t="shared" si="32"/>
        <v>0</v>
      </c>
      <c r="AJ38" s="82">
        <f t="shared" si="33"/>
        <v>0</v>
      </c>
      <c r="AK38" s="82">
        <f t="shared" si="34"/>
        <v>0</v>
      </c>
      <c r="AL38" s="82"/>
      <c r="AM38" s="27" t="str">
        <f t="shared" si="17"/>
        <v/>
      </c>
    </row>
    <row r="39" spans="1:39" ht="15" hidden="1" customHeight="1">
      <c r="A39" s="59" t="e">
        <f>IF(#REF!&gt;0,ROW()-3,"")</f>
        <v>#REF!</v>
      </c>
      <c r="B39" s="87" t="str">
        <f t="shared" ref="B38:B53" si="36">AA39</f>
        <v/>
      </c>
      <c r="C39" s="59" t="str">
        <f t="shared" si="1"/>
        <v/>
      </c>
      <c r="D39" s="60" t="str">
        <f t="shared" si="35"/>
        <v/>
      </c>
      <c r="E39" s="66"/>
      <c r="F39" s="66"/>
      <c r="G39" s="66"/>
      <c r="H39" s="66"/>
      <c r="I39" s="64"/>
      <c r="J39" s="64"/>
      <c r="K39" s="64"/>
      <c r="L39" s="64"/>
      <c r="M39" s="64"/>
      <c r="N39" s="64"/>
      <c r="O39" s="65" t="str">
        <f t="shared" si="30"/>
        <v/>
      </c>
      <c r="P39" s="82"/>
      <c r="Q39" s="82"/>
      <c r="R39" s="82"/>
      <c r="S39" s="82"/>
      <c r="T39" s="82">
        <f t="shared" si="20"/>
        <v>0</v>
      </c>
      <c r="U39" s="82">
        <f t="shared" si="21"/>
        <v>0</v>
      </c>
      <c r="V39" s="82">
        <f t="shared" si="22"/>
        <v>0</v>
      </c>
      <c r="W39" s="82">
        <f t="shared" si="23"/>
        <v>0</v>
      </c>
      <c r="X39" s="82">
        <f t="shared" si="24"/>
        <v>0</v>
      </c>
      <c r="Y39" s="82"/>
      <c r="Z39" s="27" t="str">
        <f t="shared" si="9"/>
        <v/>
      </c>
      <c r="AA39" s="87" t="str">
        <f t="shared" si="10"/>
        <v/>
      </c>
      <c r="AB39" s="59" t="str">
        <f t="shared" si="11"/>
        <v/>
      </c>
      <c r="AC39" s="82"/>
      <c r="AD39" s="82"/>
      <c r="AE39" s="82"/>
      <c r="AF39" s="82"/>
      <c r="AG39" s="82">
        <f t="shared" ref="AG30:AG53" si="37">IF(AC39="",0,AC39*10000)</f>
        <v>0</v>
      </c>
      <c r="AH39" s="82">
        <f t="shared" si="31"/>
        <v>0</v>
      </c>
      <c r="AI39" s="82">
        <f t="shared" si="32"/>
        <v>0</v>
      </c>
      <c r="AJ39" s="82">
        <f t="shared" si="33"/>
        <v>0</v>
      </c>
      <c r="AK39" s="82">
        <f t="shared" si="34"/>
        <v>0</v>
      </c>
      <c r="AL39" s="82"/>
      <c r="AM39" s="27" t="str">
        <f t="shared" si="17"/>
        <v/>
      </c>
    </row>
    <row r="40" spans="1:39" ht="15" hidden="1" customHeight="1">
      <c r="A40" s="59" t="e">
        <f>IF(#REF!&gt;0,ROW()-3,"")</f>
        <v>#REF!</v>
      </c>
      <c r="B40" s="87" t="str">
        <f t="shared" si="36"/>
        <v/>
      </c>
      <c r="C40" s="59" t="str">
        <f t="shared" si="1"/>
        <v/>
      </c>
      <c r="D40" s="60" t="str">
        <f t="shared" si="35"/>
        <v/>
      </c>
      <c r="E40" s="66"/>
      <c r="F40" s="66"/>
      <c r="G40" s="66"/>
      <c r="H40" s="66"/>
      <c r="I40" s="64"/>
      <c r="J40" s="64"/>
      <c r="K40" s="64"/>
      <c r="L40" s="64"/>
      <c r="M40" s="64"/>
      <c r="N40" s="64"/>
      <c r="O40" s="65" t="str">
        <f t="shared" si="30"/>
        <v/>
      </c>
      <c r="P40" s="82"/>
      <c r="Q40" s="82"/>
      <c r="R40" s="82"/>
      <c r="S40" s="82"/>
      <c r="T40" s="82">
        <f t="shared" si="20"/>
        <v>0</v>
      </c>
      <c r="U40" s="82">
        <f t="shared" si="21"/>
        <v>0</v>
      </c>
      <c r="V40" s="82">
        <f t="shared" si="22"/>
        <v>0</v>
      </c>
      <c r="W40" s="82">
        <f t="shared" si="23"/>
        <v>0</v>
      </c>
      <c r="X40" s="82">
        <f t="shared" si="24"/>
        <v>0</v>
      </c>
      <c r="Y40" s="82"/>
      <c r="Z40" s="27" t="str">
        <f t="shared" si="9"/>
        <v/>
      </c>
      <c r="AA40" s="87" t="str">
        <f t="shared" si="10"/>
        <v/>
      </c>
      <c r="AB40" s="59" t="str">
        <f t="shared" si="11"/>
        <v/>
      </c>
      <c r="AC40" s="82"/>
      <c r="AD40" s="82"/>
      <c r="AE40" s="82"/>
      <c r="AF40" s="82"/>
      <c r="AG40" s="82">
        <f t="shared" si="37"/>
        <v>0</v>
      </c>
      <c r="AH40" s="82">
        <f t="shared" si="31"/>
        <v>0</v>
      </c>
      <c r="AI40" s="82">
        <f t="shared" si="32"/>
        <v>0</v>
      </c>
      <c r="AJ40" s="82">
        <f t="shared" si="33"/>
        <v>0</v>
      </c>
      <c r="AK40" s="82">
        <f t="shared" si="34"/>
        <v>0</v>
      </c>
      <c r="AL40" s="82"/>
      <c r="AM40" s="27" t="str">
        <f t="shared" si="17"/>
        <v/>
      </c>
    </row>
    <row r="41" spans="1:39" ht="15" hidden="1" customHeight="1">
      <c r="A41" s="59" t="e">
        <f>IF(#REF!&gt;0,ROW()-3,"")</f>
        <v>#REF!</v>
      </c>
      <c r="B41" s="87" t="str">
        <f t="shared" si="36"/>
        <v/>
      </c>
      <c r="C41" s="59" t="str">
        <f t="shared" si="1"/>
        <v/>
      </c>
      <c r="D41" s="60" t="str">
        <f t="shared" si="35"/>
        <v/>
      </c>
      <c r="E41" s="66"/>
      <c r="F41" s="66"/>
      <c r="G41" s="66"/>
      <c r="H41" s="66"/>
      <c r="I41" s="64"/>
      <c r="J41" s="64"/>
      <c r="K41" s="64"/>
      <c r="L41" s="64"/>
      <c r="M41" s="64"/>
      <c r="N41" s="64"/>
      <c r="O41" s="65" t="str">
        <f t="shared" si="30"/>
        <v/>
      </c>
      <c r="P41" s="82"/>
      <c r="Q41" s="82"/>
      <c r="R41" s="82"/>
      <c r="S41" s="82"/>
      <c r="T41" s="82">
        <f t="shared" si="20"/>
        <v>0</v>
      </c>
      <c r="U41" s="82">
        <f t="shared" si="21"/>
        <v>0</v>
      </c>
      <c r="V41" s="82">
        <f t="shared" si="22"/>
        <v>0</v>
      </c>
      <c r="W41" s="82">
        <f t="shared" si="23"/>
        <v>0</v>
      </c>
      <c r="X41" s="82">
        <f t="shared" si="24"/>
        <v>0</v>
      </c>
      <c r="Y41" s="82"/>
      <c r="Z41" s="27" t="str">
        <f t="shared" si="9"/>
        <v/>
      </c>
      <c r="AA41" s="87" t="str">
        <f t="shared" si="10"/>
        <v/>
      </c>
      <c r="AB41" s="59" t="str">
        <f t="shared" si="11"/>
        <v/>
      </c>
      <c r="AC41" s="82"/>
      <c r="AD41" s="82"/>
      <c r="AE41" s="82"/>
      <c r="AF41" s="82"/>
      <c r="AG41" s="82">
        <f t="shared" si="37"/>
        <v>0</v>
      </c>
      <c r="AH41" s="82">
        <f t="shared" si="31"/>
        <v>0</v>
      </c>
      <c r="AI41" s="82">
        <f t="shared" si="32"/>
        <v>0</v>
      </c>
      <c r="AJ41" s="82">
        <f t="shared" si="33"/>
        <v>0</v>
      </c>
      <c r="AK41" s="82">
        <f t="shared" si="34"/>
        <v>0</v>
      </c>
      <c r="AL41" s="82"/>
      <c r="AM41" s="27" t="str">
        <f t="shared" si="17"/>
        <v/>
      </c>
    </row>
    <row r="42" spans="1:39" ht="15" hidden="1" customHeight="1">
      <c r="A42" s="59" t="e">
        <f>IF(#REF!&gt;0,ROW()-3,"")</f>
        <v>#REF!</v>
      </c>
      <c r="B42" s="87" t="str">
        <f t="shared" si="36"/>
        <v/>
      </c>
      <c r="C42" s="59" t="str">
        <f t="shared" si="1"/>
        <v/>
      </c>
      <c r="D42" s="60" t="str">
        <f t="shared" si="35"/>
        <v/>
      </c>
      <c r="E42" s="66"/>
      <c r="F42" s="66"/>
      <c r="G42" s="66"/>
      <c r="H42" s="66"/>
      <c r="I42" s="64"/>
      <c r="J42" s="64"/>
      <c r="K42" s="64"/>
      <c r="L42" s="64"/>
      <c r="M42" s="64"/>
      <c r="N42" s="64"/>
      <c r="O42" s="65" t="str">
        <f t="shared" si="30"/>
        <v/>
      </c>
      <c r="P42" s="82"/>
      <c r="Q42" s="82"/>
      <c r="R42" s="82"/>
      <c r="S42" s="82"/>
      <c r="T42" s="82">
        <f t="shared" si="20"/>
        <v>0</v>
      </c>
      <c r="U42" s="82">
        <f t="shared" si="21"/>
        <v>0</v>
      </c>
      <c r="V42" s="82">
        <f t="shared" si="22"/>
        <v>0</v>
      </c>
      <c r="W42" s="82">
        <f t="shared" si="23"/>
        <v>0</v>
      </c>
      <c r="X42" s="82">
        <f t="shared" si="24"/>
        <v>0</v>
      </c>
      <c r="Y42" s="82"/>
      <c r="Z42" s="27" t="str">
        <f t="shared" si="9"/>
        <v/>
      </c>
      <c r="AA42" s="87" t="str">
        <f t="shared" si="10"/>
        <v/>
      </c>
      <c r="AB42" s="59" t="str">
        <f t="shared" si="11"/>
        <v/>
      </c>
      <c r="AC42" s="82"/>
      <c r="AD42" s="82"/>
      <c r="AE42" s="82"/>
      <c r="AF42" s="82"/>
      <c r="AG42" s="82">
        <f t="shared" si="37"/>
        <v>0</v>
      </c>
      <c r="AH42" s="82">
        <f t="shared" si="31"/>
        <v>0</v>
      </c>
      <c r="AI42" s="82">
        <f t="shared" si="32"/>
        <v>0</v>
      </c>
      <c r="AJ42" s="82">
        <f t="shared" si="33"/>
        <v>0</v>
      </c>
      <c r="AK42" s="82">
        <f t="shared" si="34"/>
        <v>0</v>
      </c>
      <c r="AL42" s="82"/>
      <c r="AM42" s="27" t="str">
        <f t="shared" si="17"/>
        <v/>
      </c>
    </row>
    <row r="43" spans="1:39" ht="15" hidden="1" customHeight="1">
      <c r="A43" s="59"/>
      <c r="B43" s="87" t="str">
        <f t="shared" si="36"/>
        <v/>
      </c>
      <c r="C43" s="59" t="str">
        <f t="shared" si="1"/>
        <v/>
      </c>
      <c r="D43" s="60" t="str">
        <f t="shared" si="35"/>
        <v/>
      </c>
      <c r="E43" s="68"/>
      <c r="F43" s="68"/>
      <c r="G43" s="68"/>
      <c r="H43" s="68"/>
      <c r="I43" s="64"/>
      <c r="J43" s="64"/>
      <c r="K43" s="64"/>
      <c r="L43" s="64"/>
      <c r="M43" s="64"/>
      <c r="N43" s="64"/>
      <c r="O43" s="65" t="str">
        <f t="shared" si="30"/>
        <v/>
      </c>
      <c r="P43" s="82"/>
      <c r="Q43" s="82"/>
      <c r="R43" s="82"/>
      <c r="S43" s="82"/>
      <c r="T43" s="82">
        <f t="shared" si="20"/>
        <v>0</v>
      </c>
      <c r="U43" s="82">
        <f t="shared" si="21"/>
        <v>0</v>
      </c>
      <c r="V43" s="82">
        <f t="shared" si="22"/>
        <v>0</v>
      </c>
      <c r="W43" s="82">
        <f t="shared" si="23"/>
        <v>0</v>
      </c>
      <c r="X43" s="82">
        <f t="shared" si="24"/>
        <v>0</v>
      </c>
      <c r="Y43" s="82"/>
      <c r="Z43" s="27" t="str">
        <f t="shared" si="9"/>
        <v/>
      </c>
      <c r="AA43" s="87" t="str">
        <f t="shared" si="10"/>
        <v/>
      </c>
      <c r="AB43" s="59" t="str">
        <f t="shared" si="11"/>
        <v/>
      </c>
      <c r="AC43" s="82"/>
      <c r="AD43" s="82"/>
      <c r="AE43" s="82"/>
      <c r="AF43" s="82"/>
      <c r="AG43" s="82">
        <f t="shared" si="37"/>
        <v>0</v>
      </c>
      <c r="AH43" s="82">
        <f t="shared" si="31"/>
        <v>0</v>
      </c>
      <c r="AI43" s="82">
        <f t="shared" si="32"/>
        <v>0</v>
      </c>
      <c r="AJ43" s="82">
        <f t="shared" si="33"/>
        <v>0</v>
      </c>
      <c r="AK43" s="82">
        <f t="shared" si="34"/>
        <v>0</v>
      </c>
      <c r="AL43" s="82"/>
      <c r="AM43" s="27" t="str">
        <f t="shared" si="17"/>
        <v/>
      </c>
    </row>
    <row r="44" spans="1:39" ht="15" hidden="1" customHeight="1">
      <c r="A44" s="59"/>
      <c r="B44" s="87" t="str">
        <f t="shared" si="36"/>
        <v/>
      </c>
      <c r="C44" s="59" t="str">
        <f t="shared" si="1"/>
        <v/>
      </c>
      <c r="D44" s="60" t="str">
        <f t="shared" si="35"/>
        <v/>
      </c>
      <c r="E44" s="68"/>
      <c r="F44" s="68"/>
      <c r="G44" s="68"/>
      <c r="H44" s="68"/>
      <c r="I44" s="64"/>
      <c r="J44" s="64"/>
      <c r="K44" s="64"/>
      <c r="L44" s="64"/>
      <c r="M44" s="64"/>
      <c r="N44" s="64"/>
      <c r="O44" s="65" t="str">
        <f t="shared" si="30"/>
        <v/>
      </c>
      <c r="P44" s="82"/>
      <c r="Q44" s="82"/>
      <c r="R44" s="82"/>
      <c r="S44" s="82"/>
      <c r="T44" s="82">
        <f t="shared" si="20"/>
        <v>0</v>
      </c>
      <c r="U44" s="82">
        <f t="shared" si="21"/>
        <v>0</v>
      </c>
      <c r="V44" s="82">
        <f t="shared" si="22"/>
        <v>0</v>
      </c>
      <c r="W44" s="82">
        <f t="shared" si="23"/>
        <v>0</v>
      </c>
      <c r="X44" s="82">
        <f t="shared" si="24"/>
        <v>0</v>
      </c>
      <c r="Y44" s="82"/>
      <c r="Z44" s="27" t="str">
        <f t="shared" si="9"/>
        <v/>
      </c>
      <c r="AA44" s="87" t="str">
        <f t="shared" si="10"/>
        <v/>
      </c>
      <c r="AB44" s="59" t="str">
        <f t="shared" si="11"/>
        <v/>
      </c>
      <c r="AC44" s="82"/>
      <c r="AD44" s="82"/>
      <c r="AE44" s="82"/>
      <c r="AF44" s="82"/>
      <c r="AG44" s="82">
        <f t="shared" si="37"/>
        <v>0</v>
      </c>
      <c r="AH44" s="82">
        <f t="shared" si="31"/>
        <v>0</v>
      </c>
      <c r="AI44" s="82">
        <f t="shared" si="32"/>
        <v>0</v>
      </c>
      <c r="AJ44" s="82">
        <f t="shared" si="33"/>
        <v>0</v>
      </c>
      <c r="AK44" s="82">
        <f t="shared" si="34"/>
        <v>0</v>
      </c>
      <c r="AL44" s="82"/>
      <c r="AM44" s="27" t="str">
        <f t="shared" si="17"/>
        <v/>
      </c>
    </row>
    <row r="45" spans="1:39" ht="15" hidden="1" customHeight="1">
      <c r="A45" s="59"/>
      <c r="B45" s="87" t="str">
        <f t="shared" si="36"/>
        <v/>
      </c>
      <c r="C45" s="59" t="str">
        <f t="shared" si="1"/>
        <v/>
      </c>
      <c r="D45" s="60" t="str">
        <f t="shared" si="35"/>
        <v/>
      </c>
      <c r="E45" s="68"/>
      <c r="F45" s="68"/>
      <c r="G45" s="68"/>
      <c r="H45" s="68"/>
      <c r="I45" s="64"/>
      <c r="J45" s="64"/>
      <c r="K45" s="64"/>
      <c r="L45" s="64"/>
      <c r="M45" s="64"/>
      <c r="N45" s="64"/>
      <c r="O45" s="65" t="str">
        <f t="shared" si="30"/>
        <v/>
      </c>
      <c r="P45" s="82"/>
      <c r="Q45" s="82"/>
      <c r="R45" s="82"/>
      <c r="S45" s="82"/>
      <c r="T45" s="82">
        <f t="shared" si="20"/>
        <v>0</v>
      </c>
      <c r="U45" s="82">
        <f t="shared" si="21"/>
        <v>0</v>
      </c>
      <c r="V45" s="82">
        <f t="shared" si="22"/>
        <v>0</v>
      </c>
      <c r="W45" s="82">
        <f t="shared" si="23"/>
        <v>0</v>
      </c>
      <c r="X45" s="82">
        <f t="shared" si="24"/>
        <v>0</v>
      </c>
      <c r="Y45" s="82"/>
      <c r="Z45" s="27" t="str">
        <f t="shared" si="9"/>
        <v/>
      </c>
      <c r="AA45" s="87" t="str">
        <f t="shared" si="10"/>
        <v/>
      </c>
      <c r="AB45" s="59" t="str">
        <f t="shared" si="11"/>
        <v/>
      </c>
      <c r="AC45" s="82"/>
      <c r="AD45" s="82"/>
      <c r="AE45" s="82"/>
      <c r="AF45" s="82"/>
      <c r="AG45" s="82">
        <f t="shared" si="37"/>
        <v>0</v>
      </c>
      <c r="AH45" s="82">
        <f t="shared" si="31"/>
        <v>0</v>
      </c>
      <c r="AI45" s="82">
        <f t="shared" si="32"/>
        <v>0</v>
      </c>
      <c r="AJ45" s="82">
        <f t="shared" si="33"/>
        <v>0</v>
      </c>
      <c r="AK45" s="82">
        <f t="shared" si="34"/>
        <v>0</v>
      </c>
      <c r="AL45" s="82"/>
      <c r="AM45" s="27" t="str">
        <f t="shared" si="17"/>
        <v/>
      </c>
    </row>
    <row r="46" spans="1:39" ht="15" hidden="1" customHeight="1">
      <c r="A46" s="59"/>
      <c r="B46" s="87" t="str">
        <f t="shared" si="36"/>
        <v/>
      </c>
      <c r="C46" s="59" t="str">
        <f t="shared" si="1"/>
        <v/>
      </c>
      <c r="D46" s="60" t="str">
        <f t="shared" si="35"/>
        <v/>
      </c>
      <c r="E46" s="68"/>
      <c r="F46" s="68"/>
      <c r="G46" s="68"/>
      <c r="H46" s="68"/>
      <c r="I46" s="64"/>
      <c r="J46" s="64"/>
      <c r="K46" s="64"/>
      <c r="L46" s="64"/>
      <c r="M46" s="64"/>
      <c r="N46" s="64"/>
      <c r="O46" s="65" t="str">
        <f t="shared" si="30"/>
        <v/>
      </c>
      <c r="P46" s="82"/>
      <c r="Q46" s="82"/>
      <c r="R46" s="82"/>
      <c r="S46" s="82"/>
      <c r="T46" s="82">
        <f t="shared" si="20"/>
        <v>0</v>
      </c>
      <c r="U46" s="82">
        <f t="shared" si="21"/>
        <v>0</v>
      </c>
      <c r="V46" s="82">
        <f t="shared" si="22"/>
        <v>0</v>
      </c>
      <c r="W46" s="82">
        <f t="shared" si="23"/>
        <v>0</v>
      </c>
      <c r="X46" s="82">
        <f t="shared" si="24"/>
        <v>0</v>
      </c>
      <c r="Y46" s="82"/>
      <c r="Z46" s="27" t="str">
        <f t="shared" si="9"/>
        <v/>
      </c>
      <c r="AA46" s="87" t="str">
        <f t="shared" si="10"/>
        <v/>
      </c>
      <c r="AB46" s="59" t="str">
        <f t="shared" si="11"/>
        <v/>
      </c>
      <c r="AC46" s="82"/>
      <c r="AD46" s="82"/>
      <c r="AE46" s="82"/>
      <c r="AF46" s="82"/>
      <c r="AG46" s="82">
        <f t="shared" si="37"/>
        <v>0</v>
      </c>
      <c r="AH46" s="82">
        <f t="shared" si="31"/>
        <v>0</v>
      </c>
      <c r="AI46" s="82">
        <f t="shared" si="32"/>
        <v>0</v>
      </c>
      <c r="AJ46" s="82">
        <f t="shared" si="33"/>
        <v>0</v>
      </c>
      <c r="AK46" s="82">
        <f t="shared" si="34"/>
        <v>0</v>
      </c>
      <c r="AL46" s="82"/>
      <c r="AM46" s="27" t="str">
        <f t="shared" si="17"/>
        <v/>
      </c>
    </row>
    <row r="47" spans="1:39" ht="15" hidden="1" customHeight="1">
      <c r="A47" s="59"/>
      <c r="B47" s="87" t="str">
        <f t="shared" si="36"/>
        <v/>
      </c>
      <c r="C47" s="59" t="str">
        <f t="shared" si="1"/>
        <v/>
      </c>
      <c r="D47" s="60" t="str">
        <f t="shared" si="35"/>
        <v/>
      </c>
      <c r="E47" s="68"/>
      <c r="F47" s="68"/>
      <c r="G47" s="68"/>
      <c r="H47" s="68"/>
      <c r="I47" s="64"/>
      <c r="J47" s="64"/>
      <c r="K47" s="64"/>
      <c r="L47" s="64"/>
      <c r="M47" s="64"/>
      <c r="N47" s="64"/>
      <c r="O47" s="65" t="str">
        <f t="shared" si="30"/>
        <v/>
      </c>
      <c r="P47" s="82"/>
      <c r="Q47" s="82"/>
      <c r="R47" s="82"/>
      <c r="S47" s="82"/>
      <c r="T47" s="82">
        <f t="shared" si="20"/>
        <v>0</v>
      </c>
      <c r="U47" s="82">
        <f t="shared" si="21"/>
        <v>0</v>
      </c>
      <c r="V47" s="82">
        <f t="shared" si="22"/>
        <v>0</v>
      </c>
      <c r="W47" s="82">
        <f t="shared" si="23"/>
        <v>0</v>
      </c>
      <c r="X47" s="82">
        <f t="shared" si="24"/>
        <v>0</v>
      </c>
      <c r="Y47" s="82"/>
      <c r="Z47" s="27" t="str">
        <f t="shared" si="9"/>
        <v/>
      </c>
      <c r="AA47" s="87" t="str">
        <f t="shared" si="10"/>
        <v/>
      </c>
      <c r="AB47" s="59" t="str">
        <f t="shared" si="11"/>
        <v/>
      </c>
      <c r="AC47" s="82"/>
      <c r="AD47" s="82"/>
      <c r="AE47" s="82"/>
      <c r="AF47" s="82"/>
      <c r="AG47" s="82">
        <f t="shared" si="37"/>
        <v>0</v>
      </c>
      <c r="AH47" s="82">
        <f t="shared" si="31"/>
        <v>0</v>
      </c>
      <c r="AI47" s="82">
        <f t="shared" si="32"/>
        <v>0</v>
      </c>
      <c r="AJ47" s="82">
        <f t="shared" si="33"/>
        <v>0</v>
      </c>
      <c r="AK47" s="82">
        <f t="shared" si="34"/>
        <v>0</v>
      </c>
      <c r="AL47" s="82"/>
      <c r="AM47" s="27" t="str">
        <f t="shared" si="17"/>
        <v/>
      </c>
    </row>
    <row r="48" spans="1:39" ht="15" hidden="1" customHeight="1">
      <c r="A48" s="59"/>
      <c r="B48" s="87" t="str">
        <f t="shared" si="36"/>
        <v/>
      </c>
      <c r="C48" s="59" t="str">
        <f t="shared" si="1"/>
        <v/>
      </c>
      <c r="D48" s="60" t="str">
        <f t="shared" si="35"/>
        <v/>
      </c>
      <c r="E48" s="68"/>
      <c r="F48" s="68"/>
      <c r="G48" s="68"/>
      <c r="H48" s="68"/>
      <c r="I48" s="64"/>
      <c r="J48" s="64"/>
      <c r="K48" s="64"/>
      <c r="L48" s="64"/>
      <c r="M48" s="64"/>
      <c r="N48" s="64"/>
      <c r="O48" s="65" t="str">
        <f t="shared" si="30"/>
        <v/>
      </c>
      <c r="P48" s="82"/>
      <c r="Q48" s="82"/>
      <c r="R48" s="82"/>
      <c r="S48" s="82"/>
      <c r="T48" s="82">
        <f t="shared" si="20"/>
        <v>0</v>
      </c>
      <c r="U48" s="82">
        <f t="shared" si="21"/>
        <v>0</v>
      </c>
      <c r="V48" s="82">
        <f t="shared" si="22"/>
        <v>0</v>
      </c>
      <c r="W48" s="82">
        <f t="shared" si="23"/>
        <v>0</v>
      </c>
      <c r="X48" s="82">
        <f t="shared" si="24"/>
        <v>0</v>
      </c>
      <c r="Y48" s="82"/>
      <c r="Z48" s="27" t="str">
        <f t="shared" si="9"/>
        <v/>
      </c>
      <c r="AA48" s="87" t="str">
        <f t="shared" si="10"/>
        <v/>
      </c>
      <c r="AB48" s="59" t="str">
        <f t="shared" si="11"/>
        <v/>
      </c>
      <c r="AC48" s="82"/>
      <c r="AD48" s="82"/>
      <c r="AE48" s="82"/>
      <c r="AF48" s="82"/>
      <c r="AG48" s="82">
        <f t="shared" si="37"/>
        <v>0</v>
      </c>
      <c r="AH48" s="82">
        <f t="shared" si="31"/>
        <v>0</v>
      </c>
      <c r="AI48" s="82">
        <f t="shared" si="32"/>
        <v>0</v>
      </c>
      <c r="AJ48" s="82">
        <f t="shared" si="33"/>
        <v>0</v>
      </c>
      <c r="AK48" s="82">
        <f t="shared" si="34"/>
        <v>0</v>
      </c>
      <c r="AL48" s="82"/>
      <c r="AM48" s="27" t="str">
        <f t="shared" si="17"/>
        <v/>
      </c>
    </row>
    <row r="49" spans="1:39" ht="15" hidden="1" customHeight="1">
      <c r="A49" s="59"/>
      <c r="B49" s="87" t="str">
        <f t="shared" si="36"/>
        <v/>
      </c>
      <c r="C49" s="59" t="str">
        <f t="shared" si="1"/>
        <v/>
      </c>
      <c r="D49" s="60" t="str">
        <f t="shared" si="35"/>
        <v/>
      </c>
      <c r="E49" s="68"/>
      <c r="F49" s="68"/>
      <c r="G49" s="68"/>
      <c r="H49" s="68"/>
      <c r="I49" s="64"/>
      <c r="J49" s="64"/>
      <c r="K49" s="64"/>
      <c r="L49" s="64"/>
      <c r="M49" s="64"/>
      <c r="N49" s="64"/>
      <c r="O49" s="65" t="str">
        <f t="shared" si="30"/>
        <v/>
      </c>
      <c r="P49" s="82"/>
      <c r="Q49" s="82"/>
      <c r="R49" s="82"/>
      <c r="S49" s="82"/>
      <c r="T49" s="82">
        <f t="shared" si="20"/>
        <v>0</v>
      </c>
      <c r="U49" s="82">
        <f t="shared" si="21"/>
        <v>0</v>
      </c>
      <c r="V49" s="82">
        <f t="shared" si="22"/>
        <v>0</v>
      </c>
      <c r="W49" s="82">
        <f t="shared" si="23"/>
        <v>0</v>
      </c>
      <c r="X49" s="82">
        <f t="shared" si="24"/>
        <v>0</v>
      </c>
      <c r="Y49" s="82"/>
      <c r="Z49" s="27" t="str">
        <f t="shared" si="9"/>
        <v/>
      </c>
      <c r="AA49" s="87" t="str">
        <f t="shared" si="10"/>
        <v/>
      </c>
      <c r="AB49" s="59" t="str">
        <f t="shared" si="11"/>
        <v/>
      </c>
      <c r="AC49" s="82"/>
      <c r="AD49" s="82"/>
      <c r="AE49" s="82"/>
      <c r="AF49" s="82"/>
      <c r="AG49" s="82">
        <f t="shared" si="37"/>
        <v>0</v>
      </c>
      <c r="AH49" s="82">
        <f t="shared" si="31"/>
        <v>0</v>
      </c>
      <c r="AI49" s="82">
        <f t="shared" si="32"/>
        <v>0</v>
      </c>
      <c r="AJ49" s="82">
        <f t="shared" si="33"/>
        <v>0</v>
      </c>
      <c r="AK49" s="82">
        <f t="shared" si="34"/>
        <v>0</v>
      </c>
      <c r="AL49" s="82"/>
      <c r="AM49" s="27" t="str">
        <f t="shared" si="17"/>
        <v/>
      </c>
    </row>
    <row r="50" spans="1:39" ht="15" hidden="1" customHeight="1">
      <c r="A50" s="59"/>
      <c r="B50" s="87" t="str">
        <f t="shared" si="36"/>
        <v/>
      </c>
      <c r="C50" s="59" t="str">
        <f t="shared" si="1"/>
        <v/>
      </c>
      <c r="D50" s="60" t="str">
        <f t="shared" si="35"/>
        <v/>
      </c>
      <c r="E50" s="68"/>
      <c r="F50" s="68"/>
      <c r="G50" s="68"/>
      <c r="H50" s="68"/>
      <c r="I50" s="64"/>
      <c r="J50" s="64"/>
      <c r="K50" s="64"/>
      <c r="L50" s="64"/>
      <c r="M50" s="64"/>
      <c r="N50" s="64"/>
      <c r="O50" s="65" t="str">
        <f t="shared" si="30"/>
        <v/>
      </c>
      <c r="P50" s="82"/>
      <c r="Q50" s="82"/>
      <c r="R50" s="82"/>
      <c r="S50" s="82"/>
      <c r="T50" s="82">
        <f t="shared" si="20"/>
        <v>0</v>
      </c>
      <c r="U50" s="82">
        <f t="shared" si="21"/>
        <v>0</v>
      </c>
      <c r="V50" s="82">
        <f t="shared" si="22"/>
        <v>0</v>
      </c>
      <c r="W50" s="82">
        <f t="shared" si="23"/>
        <v>0</v>
      </c>
      <c r="X50" s="82">
        <f t="shared" si="24"/>
        <v>0</v>
      </c>
      <c r="Y50" s="82"/>
      <c r="Z50" s="27" t="str">
        <f t="shared" si="9"/>
        <v/>
      </c>
      <c r="AA50" s="87" t="str">
        <f t="shared" si="10"/>
        <v/>
      </c>
      <c r="AB50" s="59" t="str">
        <f t="shared" si="11"/>
        <v/>
      </c>
      <c r="AC50" s="82"/>
      <c r="AD50" s="82"/>
      <c r="AE50" s="82"/>
      <c r="AF50" s="82"/>
      <c r="AG50" s="82">
        <f t="shared" si="37"/>
        <v>0</v>
      </c>
      <c r="AH50" s="82">
        <f t="shared" si="31"/>
        <v>0</v>
      </c>
      <c r="AI50" s="82">
        <f t="shared" si="32"/>
        <v>0</v>
      </c>
      <c r="AJ50" s="82">
        <f t="shared" si="33"/>
        <v>0</v>
      </c>
      <c r="AK50" s="82">
        <f t="shared" si="34"/>
        <v>0</v>
      </c>
      <c r="AL50" s="82"/>
      <c r="AM50" s="27" t="str">
        <f t="shared" si="17"/>
        <v/>
      </c>
    </row>
    <row r="51" spans="1:39" ht="15" hidden="1" customHeight="1">
      <c r="A51" s="59"/>
      <c r="B51" s="87" t="str">
        <f t="shared" si="36"/>
        <v/>
      </c>
      <c r="C51" s="59" t="str">
        <f t="shared" si="1"/>
        <v/>
      </c>
      <c r="D51" s="60" t="str">
        <f t="shared" si="35"/>
        <v/>
      </c>
      <c r="E51" s="68"/>
      <c r="F51" s="68"/>
      <c r="G51" s="68"/>
      <c r="H51" s="68"/>
      <c r="I51" s="64"/>
      <c r="J51" s="64"/>
      <c r="K51" s="64"/>
      <c r="L51" s="64"/>
      <c r="M51" s="64"/>
      <c r="N51" s="64"/>
      <c r="O51" s="65" t="str">
        <f t="shared" si="30"/>
        <v/>
      </c>
      <c r="P51" s="82"/>
      <c r="Q51" s="82"/>
      <c r="R51" s="82"/>
      <c r="S51" s="82"/>
      <c r="T51" s="82">
        <f t="shared" si="20"/>
        <v>0</v>
      </c>
      <c r="U51" s="82">
        <f t="shared" si="21"/>
        <v>0</v>
      </c>
      <c r="V51" s="82">
        <f t="shared" si="22"/>
        <v>0</v>
      </c>
      <c r="W51" s="82">
        <f t="shared" si="23"/>
        <v>0</v>
      </c>
      <c r="X51" s="82">
        <f t="shared" si="24"/>
        <v>0</v>
      </c>
      <c r="Y51" s="82"/>
      <c r="Z51" s="27" t="str">
        <f t="shared" si="9"/>
        <v/>
      </c>
      <c r="AA51" s="87" t="str">
        <f t="shared" si="10"/>
        <v/>
      </c>
      <c r="AB51" s="59" t="str">
        <f t="shared" si="11"/>
        <v/>
      </c>
      <c r="AC51" s="82"/>
      <c r="AD51" s="82"/>
      <c r="AE51" s="82"/>
      <c r="AF51" s="82"/>
      <c r="AG51" s="82">
        <f t="shared" si="37"/>
        <v>0</v>
      </c>
      <c r="AH51" s="82">
        <f t="shared" si="31"/>
        <v>0</v>
      </c>
      <c r="AI51" s="82">
        <f t="shared" si="32"/>
        <v>0</v>
      </c>
      <c r="AJ51" s="82">
        <f t="shared" si="33"/>
        <v>0</v>
      </c>
      <c r="AK51" s="82">
        <f t="shared" si="34"/>
        <v>0</v>
      </c>
      <c r="AL51" s="82"/>
      <c r="AM51" s="27" t="str">
        <f t="shared" si="17"/>
        <v/>
      </c>
    </row>
    <row r="52" spans="1:39" ht="15" hidden="1" customHeight="1">
      <c r="A52" s="59"/>
      <c r="B52" s="87" t="str">
        <f t="shared" si="36"/>
        <v/>
      </c>
      <c r="C52" s="59" t="str">
        <f t="shared" si="1"/>
        <v/>
      </c>
      <c r="D52" s="60" t="str">
        <f t="shared" si="35"/>
        <v/>
      </c>
      <c r="E52" s="68"/>
      <c r="F52" s="68"/>
      <c r="G52" s="68"/>
      <c r="H52" s="68"/>
      <c r="I52" s="64"/>
      <c r="J52" s="64"/>
      <c r="K52" s="64"/>
      <c r="L52" s="64"/>
      <c r="M52" s="64"/>
      <c r="N52" s="64"/>
      <c r="O52" s="65" t="str">
        <f t="shared" si="30"/>
        <v/>
      </c>
      <c r="P52" s="82"/>
      <c r="Q52" s="82"/>
      <c r="R52" s="82"/>
      <c r="S52" s="82"/>
      <c r="T52" s="82">
        <f t="shared" si="20"/>
        <v>0</v>
      </c>
      <c r="U52" s="82">
        <f t="shared" si="21"/>
        <v>0</v>
      </c>
      <c r="V52" s="82">
        <f t="shared" si="22"/>
        <v>0</v>
      </c>
      <c r="W52" s="82">
        <f t="shared" si="23"/>
        <v>0</v>
      </c>
      <c r="X52" s="82">
        <f t="shared" si="24"/>
        <v>0</v>
      </c>
      <c r="Y52" s="82"/>
      <c r="Z52" s="27" t="str">
        <f t="shared" si="9"/>
        <v/>
      </c>
      <c r="AA52" s="87" t="str">
        <f t="shared" si="10"/>
        <v/>
      </c>
      <c r="AB52" s="59" t="str">
        <f t="shared" si="11"/>
        <v/>
      </c>
      <c r="AC52" s="82"/>
      <c r="AD52" s="82"/>
      <c r="AE52" s="82"/>
      <c r="AF52" s="82"/>
      <c r="AG52" s="82">
        <f t="shared" si="37"/>
        <v>0</v>
      </c>
      <c r="AH52" s="82">
        <f t="shared" si="31"/>
        <v>0</v>
      </c>
      <c r="AI52" s="82">
        <f t="shared" si="32"/>
        <v>0</v>
      </c>
      <c r="AJ52" s="82">
        <f t="shared" si="33"/>
        <v>0</v>
      </c>
      <c r="AK52" s="82">
        <f t="shared" si="34"/>
        <v>0</v>
      </c>
      <c r="AL52" s="82"/>
      <c r="AM52" s="27" t="str">
        <f t="shared" si="17"/>
        <v/>
      </c>
    </row>
    <row r="53" spans="1:39" ht="15" hidden="1" customHeight="1">
      <c r="A53" s="59"/>
      <c r="B53" s="87" t="str">
        <f t="shared" si="36"/>
        <v/>
      </c>
      <c r="C53" s="59" t="str">
        <f t="shared" si="1"/>
        <v/>
      </c>
      <c r="D53" s="60" t="str">
        <f t="shared" si="35"/>
        <v/>
      </c>
      <c r="E53" s="68"/>
      <c r="F53" s="68"/>
      <c r="G53" s="68"/>
      <c r="H53" s="68"/>
      <c r="I53" s="64"/>
      <c r="J53" s="64"/>
      <c r="K53" s="64"/>
      <c r="L53" s="64"/>
      <c r="M53" s="64"/>
      <c r="N53" s="64"/>
      <c r="O53" s="65" t="str">
        <f t="shared" si="30"/>
        <v/>
      </c>
      <c r="P53" s="82"/>
      <c r="Q53" s="82"/>
      <c r="R53" s="82"/>
      <c r="S53" s="82"/>
      <c r="T53" s="82">
        <f t="shared" si="20"/>
        <v>0</v>
      </c>
      <c r="U53" s="82">
        <f t="shared" si="21"/>
        <v>0</v>
      </c>
      <c r="V53" s="82">
        <f t="shared" si="22"/>
        <v>0</v>
      </c>
      <c r="W53" s="82">
        <f t="shared" si="23"/>
        <v>0</v>
      </c>
      <c r="X53" s="82">
        <f t="shared" si="24"/>
        <v>0</v>
      </c>
      <c r="Y53" s="82"/>
      <c r="Z53" s="27" t="str">
        <f t="shared" si="9"/>
        <v/>
      </c>
      <c r="AA53" s="87" t="str">
        <f t="shared" si="10"/>
        <v/>
      </c>
      <c r="AB53" s="59" t="str">
        <f t="shared" si="11"/>
        <v/>
      </c>
      <c r="AC53" s="82"/>
      <c r="AD53" s="82"/>
      <c r="AE53" s="82"/>
      <c r="AF53" s="82"/>
      <c r="AG53" s="82">
        <f t="shared" si="37"/>
        <v>0</v>
      </c>
      <c r="AH53" s="82">
        <f t="shared" si="31"/>
        <v>0</v>
      </c>
      <c r="AI53" s="82">
        <f t="shared" si="32"/>
        <v>0</v>
      </c>
      <c r="AJ53" s="82">
        <f t="shared" si="33"/>
        <v>0</v>
      </c>
      <c r="AK53" s="82">
        <f t="shared" si="34"/>
        <v>0</v>
      </c>
      <c r="AL53" s="82"/>
      <c r="AM53" s="27" t="str">
        <f t="shared" si="17"/>
        <v/>
      </c>
    </row>
    <row r="54" spans="1:39">
      <c r="E54" s="2"/>
      <c r="F54" s="2"/>
      <c r="G54" s="2"/>
      <c r="H54" s="2"/>
      <c r="I54" s="2"/>
      <c r="J54" s="2"/>
      <c r="K54" s="2"/>
      <c r="L54" s="2"/>
      <c r="M54" s="2"/>
      <c r="N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7" t="str">
        <f t="shared" si="17"/>
        <v/>
      </c>
    </row>
    <row r="55" spans="1:39"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>
      <c r="E56" s="2"/>
      <c r="F56" s="2"/>
      <c r="G56" s="2"/>
      <c r="H56" s="2"/>
      <c r="I56" s="2"/>
      <c r="J56" s="2"/>
      <c r="K56" s="2"/>
      <c r="L56" s="2"/>
      <c r="M56" s="2"/>
      <c r="N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39">
      <c r="E58" s="2" t="s">
        <v>30</v>
      </c>
      <c r="F58" s="2"/>
      <c r="G58" s="2"/>
      <c r="H58" s="2">
        <f>COUNTA(E10:E53)</f>
        <v>7</v>
      </c>
      <c r="I58" s="2"/>
      <c r="J58" s="2"/>
      <c r="K58" s="2"/>
      <c r="L58" s="2"/>
      <c r="M58" s="2"/>
      <c r="N58" s="2"/>
    </row>
    <row r="59" spans="1:39">
      <c r="E59" s="2" t="s">
        <v>31</v>
      </c>
      <c r="F59" s="2"/>
      <c r="G59" s="2"/>
      <c r="H59" s="2">
        <f>IF(H58&lt;=5,3,IF(H58&lt;=7,4,IF(H58&lt;=14,5,IF(H58&lt;=29,6,8))))</f>
        <v>4</v>
      </c>
      <c r="I59" s="2"/>
      <c r="J59" s="2"/>
      <c r="K59" s="2"/>
      <c r="L59" s="2"/>
      <c r="M59" s="2"/>
      <c r="N59" s="2"/>
    </row>
  </sheetData>
  <sheetProtection selectLockedCells="1"/>
  <sortState ref="B10:AM13">
    <sortCondition ref="AM10:AM13"/>
  </sortState>
  <mergeCells count="12">
    <mergeCell ref="G6:H6"/>
    <mergeCell ref="I8:N8"/>
    <mergeCell ref="AA8:AB8"/>
    <mergeCell ref="AC8:AF8"/>
    <mergeCell ref="AA9:AB9"/>
    <mergeCell ref="P8:S8"/>
    <mergeCell ref="B2:F2"/>
    <mergeCell ref="G2:H2"/>
    <mergeCell ref="B3:F3"/>
    <mergeCell ref="G3:H3"/>
    <mergeCell ref="B4:F4"/>
    <mergeCell ref="G4:H4"/>
  </mergeCells>
  <conditionalFormatting sqref="D10:D53">
    <cfRule type="containsText" dxfId="2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>
    <oddHeader xml:space="preserve">&amp;R
</oddHeader>
    <oddFooter>&amp;L&amp;G&amp;C&amp;T &amp;D&amp;R&amp;G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60"/>
  <sheetViews>
    <sheetView workbookViewId="0">
      <selection activeCell="D14" sqref="D14"/>
    </sheetView>
  </sheetViews>
  <sheetFormatPr baseColWidth="10" defaultRowHeight="15.75"/>
  <cols>
    <col min="1" max="1" width="5.140625" style="73" customWidth="1"/>
    <col min="2" max="2" width="7" style="77" bestFit="1" customWidth="1"/>
    <col min="3" max="3" width="23" style="73" bestFit="1" customWidth="1"/>
    <col min="4" max="4" width="11.85546875" style="73" bestFit="1" customWidth="1"/>
    <col min="5" max="5" width="9.140625" style="77" bestFit="1" customWidth="1"/>
    <col min="6" max="6" width="22.28515625" style="77" bestFit="1" customWidth="1"/>
    <col min="7" max="7" width="9.140625" style="80" bestFit="1" customWidth="1"/>
    <col min="8" max="16384" width="11.42578125" style="73"/>
  </cols>
  <sheetData>
    <row r="2" spans="2:7">
      <c r="B2" s="173" t="s">
        <v>103</v>
      </c>
      <c r="C2" s="173"/>
      <c r="D2" s="173"/>
      <c r="E2" s="173"/>
      <c r="F2" s="173"/>
      <c r="G2" s="173"/>
    </row>
    <row r="3" spans="2:7">
      <c r="B3" s="74" t="s">
        <v>2</v>
      </c>
      <c r="C3" s="74" t="s">
        <v>100</v>
      </c>
      <c r="D3" s="74" t="s">
        <v>3</v>
      </c>
      <c r="E3" s="74" t="s">
        <v>101</v>
      </c>
      <c r="F3" s="74" t="s">
        <v>10</v>
      </c>
      <c r="G3" s="78" t="s">
        <v>102</v>
      </c>
    </row>
    <row r="4" spans="2:7">
      <c r="B4" s="75">
        <v>1</v>
      </c>
      <c r="C4" s="76" t="s">
        <v>62</v>
      </c>
      <c r="D4" s="76" t="s">
        <v>63</v>
      </c>
      <c r="E4" s="75">
        <v>10</v>
      </c>
      <c r="F4" s="75" t="s">
        <v>39</v>
      </c>
      <c r="G4" s="79"/>
    </row>
    <row r="5" spans="2:7">
      <c r="B5" s="75">
        <v>2</v>
      </c>
      <c r="C5" s="76" t="s">
        <v>66</v>
      </c>
      <c r="D5" s="76" t="s">
        <v>67</v>
      </c>
      <c r="E5" s="75">
        <v>166</v>
      </c>
      <c r="F5" s="75"/>
      <c r="G5" s="79"/>
    </row>
    <row r="6" spans="2:7">
      <c r="B6" s="75">
        <v>3</v>
      </c>
      <c r="C6" s="76" t="s">
        <v>68</v>
      </c>
      <c r="D6" s="76" t="s">
        <v>69</v>
      </c>
      <c r="E6" s="75">
        <v>167</v>
      </c>
      <c r="F6" s="75"/>
      <c r="G6" s="79"/>
    </row>
    <row r="7" spans="2:7">
      <c r="B7" s="75">
        <v>4</v>
      </c>
      <c r="C7" s="76" t="s">
        <v>70</v>
      </c>
      <c r="D7" s="76" t="s">
        <v>71</v>
      </c>
      <c r="E7" s="75">
        <v>169</v>
      </c>
      <c r="F7" s="75"/>
      <c r="G7" s="79"/>
    </row>
    <row r="8" spans="2:7">
      <c r="B8" s="75">
        <v>5</v>
      </c>
      <c r="C8" s="76" t="s">
        <v>64</v>
      </c>
      <c r="D8" s="76" t="s">
        <v>65</v>
      </c>
      <c r="E8" s="75">
        <v>36</v>
      </c>
      <c r="F8" s="75" t="s">
        <v>56</v>
      </c>
      <c r="G8" s="79"/>
    </row>
    <row r="10" spans="2:7">
      <c r="B10" s="173" t="s">
        <v>105</v>
      </c>
      <c r="C10" s="173"/>
      <c r="D10" s="173"/>
      <c r="E10" s="173"/>
      <c r="F10" s="173"/>
      <c r="G10" s="173"/>
    </row>
    <row r="11" spans="2:7">
      <c r="B11" s="74" t="s">
        <v>2</v>
      </c>
      <c r="C11" s="74" t="s">
        <v>100</v>
      </c>
      <c r="D11" s="74" t="s">
        <v>3</v>
      </c>
      <c r="E11" s="74" t="s">
        <v>101</v>
      </c>
      <c r="F11" s="74" t="s">
        <v>10</v>
      </c>
      <c r="G11" s="78" t="s">
        <v>102</v>
      </c>
    </row>
    <row r="12" spans="2:7">
      <c r="B12" s="75">
        <v>1</v>
      </c>
      <c r="C12" s="76" t="s">
        <v>43</v>
      </c>
      <c r="D12" s="76" t="s">
        <v>44</v>
      </c>
      <c r="E12" s="75">
        <v>11</v>
      </c>
      <c r="F12" s="75" t="s">
        <v>39</v>
      </c>
      <c r="G12" s="79"/>
    </row>
    <row r="13" spans="2:7">
      <c r="B13" s="75">
        <v>2</v>
      </c>
      <c r="C13" s="76" t="s">
        <v>40</v>
      </c>
      <c r="D13" s="76" t="s">
        <v>41</v>
      </c>
      <c r="E13" s="75">
        <v>90</v>
      </c>
      <c r="F13" s="75" t="s">
        <v>42</v>
      </c>
      <c r="G13" s="79"/>
    </row>
    <row r="14" spans="2:7">
      <c r="B14" s="75">
        <v>3</v>
      </c>
      <c r="C14" s="76" t="s">
        <v>34</v>
      </c>
      <c r="D14" s="76" t="s">
        <v>35</v>
      </c>
      <c r="E14" s="75">
        <v>50</v>
      </c>
      <c r="F14" s="75" t="s">
        <v>36</v>
      </c>
      <c r="G14" s="79"/>
    </row>
    <row r="15" spans="2:7">
      <c r="B15" s="75">
        <v>4</v>
      </c>
      <c r="C15" s="76" t="s">
        <v>37</v>
      </c>
      <c r="D15" s="76" t="s">
        <v>38</v>
      </c>
      <c r="E15" s="75">
        <v>7</v>
      </c>
      <c r="F15" s="75" t="s">
        <v>39</v>
      </c>
      <c r="G15" s="79"/>
    </row>
    <row r="17" spans="2:7">
      <c r="B17" s="173" t="s">
        <v>107</v>
      </c>
      <c r="C17" s="173"/>
      <c r="D17" s="173"/>
      <c r="E17" s="173"/>
      <c r="F17" s="173"/>
      <c r="G17" s="173"/>
    </row>
    <row r="18" spans="2:7">
      <c r="B18" s="74" t="s">
        <v>2</v>
      </c>
      <c r="C18" s="74" t="s">
        <v>100</v>
      </c>
      <c r="D18" s="74" t="s">
        <v>3</v>
      </c>
      <c r="E18" s="74" t="s">
        <v>101</v>
      </c>
      <c r="F18" s="74" t="s">
        <v>10</v>
      </c>
      <c r="G18" s="78" t="s">
        <v>102</v>
      </c>
    </row>
    <row r="19" spans="2:7">
      <c r="B19" s="75">
        <v>1</v>
      </c>
      <c r="C19" s="76" t="s">
        <v>84</v>
      </c>
      <c r="D19" s="76" t="s">
        <v>85</v>
      </c>
      <c r="E19" s="75">
        <v>18</v>
      </c>
      <c r="F19" s="75" t="s">
        <v>56</v>
      </c>
      <c r="G19" s="79"/>
    </row>
    <row r="20" spans="2:7">
      <c r="B20" s="75">
        <v>2</v>
      </c>
      <c r="C20" s="76" t="s">
        <v>87</v>
      </c>
      <c r="D20" s="76" t="s">
        <v>88</v>
      </c>
      <c r="E20" s="75">
        <v>91</v>
      </c>
      <c r="F20" s="75" t="s">
        <v>42</v>
      </c>
      <c r="G20" s="79"/>
    </row>
    <row r="21" spans="2:7">
      <c r="B21" s="75">
        <v>3</v>
      </c>
      <c r="C21" s="76" t="s">
        <v>89</v>
      </c>
      <c r="D21" s="76" t="s">
        <v>90</v>
      </c>
      <c r="E21" s="75">
        <v>164</v>
      </c>
      <c r="F21" s="75"/>
      <c r="G21" s="79"/>
    </row>
    <row r="22" spans="2:7">
      <c r="B22" s="75">
        <v>4</v>
      </c>
      <c r="C22" s="76" t="s">
        <v>62</v>
      </c>
      <c r="D22" s="76" t="s">
        <v>86</v>
      </c>
      <c r="E22" s="75">
        <v>127</v>
      </c>
      <c r="F22" s="75" t="s">
        <v>81</v>
      </c>
      <c r="G22" s="79"/>
    </row>
    <row r="23" spans="2:7">
      <c r="B23" s="75">
        <v>5</v>
      </c>
      <c r="C23" s="76" t="s">
        <v>82</v>
      </c>
      <c r="D23" s="76" t="s">
        <v>83</v>
      </c>
      <c r="E23" s="75">
        <v>17</v>
      </c>
      <c r="F23" s="75" t="s">
        <v>56</v>
      </c>
      <c r="G23" s="79"/>
    </row>
    <row r="34" spans="2:7">
      <c r="B34" s="173" t="s">
        <v>104</v>
      </c>
      <c r="C34" s="173"/>
      <c r="D34" s="173"/>
      <c r="E34" s="173"/>
      <c r="F34" s="173"/>
      <c r="G34" s="173"/>
    </row>
    <row r="35" spans="2:7">
      <c r="B35" s="74" t="s">
        <v>2</v>
      </c>
      <c r="C35" s="74" t="s">
        <v>100</v>
      </c>
      <c r="D35" s="74" t="s">
        <v>3</v>
      </c>
      <c r="E35" s="74" t="s">
        <v>101</v>
      </c>
      <c r="F35" s="74" t="s">
        <v>10</v>
      </c>
      <c r="G35" s="78" t="s">
        <v>102</v>
      </c>
    </row>
    <row r="36" spans="2:7">
      <c r="B36" s="75">
        <v>1</v>
      </c>
      <c r="C36" s="76" t="s">
        <v>54</v>
      </c>
      <c r="D36" s="76" t="s">
        <v>79</v>
      </c>
      <c r="E36" s="75">
        <v>70</v>
      </c>
      <c r="F36" s="75" t="s">
        <v>36</v>
      </c>
      <c r="G36" s="79"/>
    </row>
    <row r="37" spans="2:7">
      <c r="B37" s="75">
        <v>2</v>
      </c>
      <c r="C37" s="76" t="s">
        <v>77</v>
      </c>
      <c r="D37" s="76" t="s">
        <v>78</v>
      </c>
      <c r="E37" s="75">
        <v>94</v>
      </c>
      <c r="F37" s="75" t="s">
        <v>42</v>
      </c>
      <c r="G37" s="79"/>
    </row>
    <row r="38" spans="2:7">
      <c r="B38" s="75">
        <v>3</v>
      </c>
      <c r="C38" s="76" t="s">
        <v>72</v>
      </c>
      <c r="D38" s="76" t="s">
        <v>73</v>
      </c>
      <c r="E38" s="75">
        <v>1</v>
      </c>
      <c r="F38" s="75" t="s">
        <v>39</v>
      </c>
      <c r="G38" s="79"/>
    </row>
    <row r="39" spans="2:7">
      <c r="B39" s="75">
        <v>4</v>
      </c>
      <c r="C39" s="76" t="s">
        <v>75</v>
      </c>
      <c r="D39" s="76" t="s">
        <v>76</v>
      </c>
      <c r="E39" s="75">
        <v>61</v>
      </c>
      <c r="F39" s="75" t="s">
        <v>36</v>
      </c>
      <c r="G39" s="79"/>
    </row>
    <row r="40" spans="2:7">
      <c r="B40" s="75">
        <v>5</v>
      </c>
      <c r="C40" s="76" t="s">
        <v>74</v>
      </c>
      <c r="D40" s="76" t="s">
        <v>47</v>
      </c>
      <c r="E40" s="75">
        <v>145</v>
      </c>
      <c r="F40" s="75" t="s">
        <v>61</v>
      </c>
      <c r="G40" s="79"/>
    </row>
    <row r="41" spans="2:7" ht="15">
      <c r="B41" s="73"/>
      <c r="E41" s="73"/>
      <c r="F41" s="73"/>
      <c r="G41" s="73"/>
    </row>
    <row r="42" spans="2:7" ht="15">
      <c r="B42" s="73"/>
      <c r="E42" s="73"/>
      <c r="F42" s="73"/>
      <c r="G42" s="73"/>
    </row>
    <row r="43" spans="2:7">
      <c r="B43" s="173" t="s">
        <v>106</v>
      </c>
      <c r="C43" s="173"/>
      <c r="D43" s="173"/>
      <c r="E43" s="173"/>
      <c r="F43" s="173"/>
      <c r="G43" s="173"/>
    </row>
    <row r="44" spans="2:7">
      <c r="B44" s="74" t="s">
        <v>2</v>
      </c>
      <c r="C44" s="74" t="s">
        <v>100</v>
      </c>
      <c r="D44" s="74" t="s">
        <v>3</v>
      </c>
      <c r="E44" s="74" t="s">
        <v>101</v>
      </c>
      <c r="F44" s="74" t="s">
        <v>10</v>
      </c>
      <c r="G44" s="78" t="s">
        <v>102</v>
      </c>
    </row>
    <row r="45" spans="2:7">
      <c r="B45" s="75">
        <v>1</v>
      </c>
      <c r="C45" s="76" t="s">
        <v>57</v>
      </c>
      <c r="D45" s="76" t="s">
        <v>58</v>
      </c>
      <c r="E45" s="75">
        <v>48</v>
      </c>
      <c r="F45" s="75" t="s">
        <v>56</v>
      </c>
      <c r="G45" s="79"/>
    </row>
    <row r="46" spans="2:7">
      <c r="B46" s="75">
        <v>2</v>
      </c>
      <c r="C46" s="76" t="s">
        <v>52</v>
      </c>
      <c r="D46" s="76" t="s">
        <v>53</v>
      </c>
      <c r="E46" s="75">
        <v>119</v>
      </c>
      <c r="F46" s="75" t="s">
        <v>48</v>
      </c>
      <c r="G46" s="79"/>
    </row>
    <row r="47" spans="2:7">
      <c r="B47" s="75">
        <v>3</v>
      </c>
      <c r="C47" s="76" t="s">
        <v>50</v>
      </c>
      <c r="D47" s="76" t="s">
        <v>51</v>
      </c>
      <c r="E47" s="75">
        <v>68</v>
      </c>
      <c r="F47" s="75" t="s">
        <v>36</v>
      </c>
      <c r="G47" s="79"/>
    </row>
    <row r="48" spans="2:7">
      <c r="B48" s="75">
        <v>4</v>
      </c>
      <c r="C48" s="76" t="s">
        <v>46</v>
      </c>
      <c r="D48" s="76" t="s">
        <v>47</v>
      </c>
      <c r="E48" s="75">
        <v>101</v>
      </c>
      <c r="F48" s="75" t="s">
        <v>48</v>
      </c>
      <c r="G48" s="79"/>
    </row>
    <row r="49" spans="2:7">
      <c r="B49" s="75">
        <v>5</v>
      </c>
      <c r="C49" s="76" t="s">
        <v>59</v>
      </c>
      <c r="D49" s="76" t="s">
        <v>60</v>
      </c>
      <c r="E49" s="75">
        <v>154</v>
      </c>
      <c r="F49" s="75" t="s">
        <v>61</v>
      </c>
      <c r="G49" s="79"/>
    </row>
    <row r="50" spans="2:7">
      <c r="B50" s="75">
        <v>6</v>
      </c>
      <c r="C50" s="76" t="s">
        <v>54</v>
      </c>
      <c r="D50" s="76" t="s">
        <v>55</v>
      </c>
      <c r="E50" s="75">
        <v>71</v>
      </c>
      <c r="F50" s="75" t="s">
        <v>36</v>
      </c>
      <c r="G50" s="79"/>
    </row>
    <row r="53" spans="2:7">
      <c r="B53" s="173" t="s">
        <v>108</v>
      </c>
      <c r="C53" s="173"/>
      <c r="D53" s="173"/>
      <c r="E53" s="173"/>
      <c r="F53" s="173"/>
      <c r="G53" s="173"/>
    </row>
    <row r="54" spans="2:7">
      <c r="B54" s="74" t="s">
        <v>2</v>
      </c>
      <c r="C54" s="74" t="s">
        <v>100</v>
      </c>
      <c r="D54" s="74" t="s">
        <v>3</v>
      </c>
      <c r="E54" s="74" t="s">
        <v>101</v>
      </c>
      <c r="F54" s="74" t="s">
        <v>10</v>
      </c>
      <c r="G54" s="78" t="s">
        <v>102</v>
      </c>
    </row>
    <row r="55" spans="2:7">
      <c r="B55" s="75">
        <v>1</v>
      </c>
      <c r="C55" s="76" t="s">
        <v>91</v>
      </c>
      <c r="D55" s="76" t="s">
        <v>49</v>
      </c>
      <c r="E55" s="75">
        <v>82</v>
      </c>
      <c r="F55" s="75" t="s">
        <v>42</v>
      </c>
      <c r="G55" s="79"/>
    </row>
    <row r="56" spans="2:7">
      <c r="B56" s="75">
        <v>2</v>
      </c>
      <c r="C56" s="76" t="s">
        <v>92</v>
      </c>
      <c r="D56" s="76" t="s">
        <v>93</v>
      </c>
      <c r="E56" s="75"/>
      <c r="F56" s="75" t="s">
        <v>42</v>
      </c>
      <c r="G56" s="79"/>
    </row>
    <row r="57" spans="2:7">
      <c r="B57" s="75">
        <v>3</v>
      </c>
      <c r="C57" s="76" t="s">
        <v>98</v>
      </c>
      <c r="D57" s="76" t="s">
        <v>99</v>
      </c>
      <c r="E57" s="75">
        <v>93</v>
      </c>
      <c r="F57" s="75" t="s">
        <v>42</v>
      </c>
      <c r="G57" s="79"/>
    </row>
    <row r="58" spans="2:7">
      <c r="B58" s="75">
        <v>4</v>
      </c>
      <c r="C58" s="76" t="s">
        <v>95</v>
      </c>
      <c r="D58" s="76" t="s">
        <v>96</v>
      </c>
      <c r="E58" s="75">
        <v>160</v>
      </c>
      <c r="F58" s="75"/>
      <c r="G58" s="79"/>
    </row>
    <row r="59" spans="2:7">
      <c r="B59" s="75">
        <v>5</v>
      </c>
      <c r="C59" s="76" t="s">
        <v>64</v>
      </c>
      <c r="D59" s="76" t="s">
        <v>97</v>
      </c>
      <c r="E59" s="75">
        <v>37</v>
      </c>
      <c r="F59" s="75" t="s">
        <v>56</v>
      </c>
      <c r="G59" s="79"/>
    </row>
    <row r="60" spans="2:7">
      <c r="B60" s="75">
        <v>6</v>
      </c>
      <c r="C60" s="76" t="s">
        <v>80</v>
      </c>
      <c r="D60" s="76" t="s">
        <v>94</v>
      </c>
      <c r="E60" s="75">
        <v>23</v>
      </c>
      <c r="F60" s="75" t="s">
        <v>56</v>
      </c>
      <c r="G60" s="79"/>
    </row>
  </sheetData>
  <sortState ref="B39:F44">
    <sortCondition descending="1" ref="B39"/>
  </sortState>
  <mergeCells count="6">
    <mergeCell ref="B17:G17"/>
    <mergeCell ref="B53:G53"/>
    <mergeCell ref="B2:G2"/>
    <mergeCell ref="B34:G34"/>
    <mergeCell ref="B10:G10"/>
    <mergeCell ref="B43:G43"/>
  </mergeCells>
  <pageMargins left="0.70866141732283472" right="0.70866141732283472" top="1.7716535433070868" bottom="0.74803149606299213" header="0.39370078740157483" footer="0.31496062992125984"/>
  <pageSetup orientation="portrait" verticalDpi="300" r:id="rId1"/>
  <headerFooter>
    <oddHeader>&amp;L&amp;D &amp;T&amp;CORDRE PASSAGE FINALE&amp;R&amp;G</oddHeader>
    <oddFooter>&amp;L&amp;G&amp;R&amp;G]</oddFooter>
  </headerFooter>
  <rowBreaks count="1" manualBreakCount="1">
    <brk id="32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D61"/>
  <sheetViews>
    <sheetView topLeftCell="B1" zoomScale="90" zoomScaleNormal="90" workbookViewId="0">
      <selection activeCell="D14" sqref="D14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/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/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/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/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7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2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>IF(E10&gt;0,ROW()-3,"")</f>
        <v/>
      </c>
      <c r="B10" s="87" t="str">
        <f>Q10</f>
        <v/>
      </c>
      <c r="C10" s="59" t="str">
        <f>IF(B10="","",IF(COUNTIF($B$10:$B$107,B10)&gt;1, "=", ""))</f>
        <v/>
      </c>
      <c r="D10" s="60" t="str">
        <f>IF(Q10&lt;=I$61,"FINALE","")</f>
        <v/>
      </c>
      <c r="E10" s="44"/>
      <c r="F10" s="61"/>
      <c r="G10" s="61"/>
      <c r="H10" s="62"/>
      <c r="I10" s="63"/>
      <c r="J10" s="64"/>
      <c r="K10" s="64"/>
      <c r="L10" s="64"/>
      <c r="M10" s="64"/>
      <c r="N10" s="64"/>
      <c r="O10" s="64"/>
      <c r="P10" s="67" t="str">
        <f>IF(SUM(J10:O10)=0,"",SUM(J10:O10))</f>
        <v/>
      </c>
      <c r="Q10" s="87" t="str">
        <f>IF(P10="", "", RANK(P10,$P$10:$P$108,0))</f>
        <v/>
      </c>
      <c r="R10" s="59" t="str">
        <f>IF(Q10="","",IF(COUNTIF($Q$10:$Q$108,Q10)&gt;1, "=", ""))</f>
        <v/>
      </c>
      <c r="S10" s="41"/>
      <c r="T10" s="28"/>
      <c r="U10" s="15" t="str">
        <f>IF(T10="", "", IF(T10="top",1,RANK(X10,$X$10:$X$107)))</f>
        <v/>
      </c>
      <c r="V10" s="16" t="str">
        <f>IF(U10="","",IF(COUNTIF($U$10:$U$107,U10)&gt;1, "=", ""))</f>
        <v/>
      </c>
      <c r="W10" s="16" t="str">
        <f>IF(T10="","",COUNTIF($U$10:$U$107,U10))</f>
        <v/>
      </c>
      <c r="X10" s="16" t="str">
        <f>IF(T10="","",IF(T10="top",1000,IF(RIGHT(T10,1)="-",VALUE(LEFT(T10,LEN(T10)-1))-0.1, IF(RIGHT(T10,1)="+",VALUE(LEFT(T10,LEN(T10)-1))+0.1, IF(T10="zone",10,T10)))))</f>
        <v/>
      </c>
      <c r="Y10" s="16" t="str">
        <f>IF(T10="","",U10+(W10*(W10+1)/(2*W10))-1)</f>
        <v/>
      </c>
      <c r="Z10" s="28"/>
      <c r="AA10" s="15" t="str">
        <f>IF(T10="", "", IF(T10="top",1,RANK(X10,$X$10:$X$107)))</f>
        <v/>
      </c>
      <c r="AB10" s="16" t="str">
        <f>IF(AA10="","",IF(COUNTIF($AA$10:$AA$107,AA10)&gt;1, "=", ""))</f>
        <v/>
      </c>
      <c r="AC10" s="16" t="str">
        <f>IF(Z10="","",COUNTIF($AA$10:$AA$107,AA10))</f>
        <v/>
      </c>
      <c r="AD10" s="16" t="str">
        <f>IF(Z10="","",IF(Z10="top",1000,IF(RIGHT(Z10,1)="-",VALUE(LEFT(Z10,LEN(Z10)-1))-0.1, IF(RIGHT(Z10,1)="+",VALUE(LEFT(Z10,LEN(Z10)-1))+0.1, IF(Z10="zone",10,Z10)))))</f>
        <v/>
      </c>
      <c r="AE10" s="16" t="str">
        <f>IF(Z10="","",AA10+(AC10*(AC10+1)/(2*AC10))-1)</f>
        <v/>
      </c>
      <c r="AF10" s="28"/>
      <c r="AG10" s="15" t="str">
        <f>IF(AF10="", "", IF(AF10="top",1,RANK(AJ10,$AJ$10:$AJ$107)))</f>
        <v/>
      </c>
      <c r="AH10" s="16" t="str">
        <f>IF(AG10="","",IF(COUNTIF($AG$10:$AG$107,AG10)&gt;1, "=", ""))</f>
        <v/>
      </c>
      <c r="AI10" s="16" t="str">
        <f>IF(AF10="","",COUNTIF($AG$10:$AG$107,AG10))</f>
        <v/>
      </c>
      <c r="AJ10" s="16" t="str">
        <f>IF(AF10="","",IF(AF10="top",1000,IF(RIGHT(AF10,1)="-",VALUE(LEFT(AF10,LEN(AF10)-1))-0.1, IF(RIGHT(AF10,1)="+",VALUE(LEFT(AF10,LEN(AF10)-1))+0.1, IF(AF10="zone",10,AF10)))))</f>
        <v/>
      </c>
      <c r="AK10" s="16" t="str">
        <f>IF(AF10="","",AG10+(AI10*(AI10+1)/(2*AI10))-1)</f>
        <v/>
      </c>
      <c r="AL10" s="28"/>
      <c r="AM10" s="15" t="str">
        <f>IF(AL10="", "", IF(AL10="top",1,RANK(AP10,$AP$10:$AP$107)))</f>
        <v/>
      </c>
      <c r="AN10" s="16" t="str">
        <f>IF(AM10="","",IF(COUNTIF($AM$10:$AM$107,AM10)&gt;1, "=", ""))</f>
        <v/>
      </c>
      <c r="AO10" s="16" t="str">
        <f>IF(AL10="","",COUNTIF($AM$10:$AM$107,AM10))</f>
        <v/>
      </c>
      <c r="AP10" s="16" t="str">
        <f>IF(AL10="","",IF(AL10="top",1000,IF(RIGHT(AL10,1)="-",VALUE(LEFT(AL10,LEN(AL10)-1))-0.1, IF(RIGHT(AL10,1)="+",VALUE(LEFT(AL10,LEN(AL10)-1))+0.1, IF(AL10="zone",10,AL10)))))</f>
        <v/>
      </c>
      <c r="AQ10" s="16" t="str">
        <f>IF(AL10="","",AM10+(AO10*(AO10+1)/(2*AO10))-1)</f>
        <v/>
      </c>
      <c r="AR10" s="19" t="str">
        <f>IF(BB10="",(IF(OR(T10="",Z10="",AF10="",AL10=""),"",(X10+AD10+AJ10+AP10))),(IF(OR(T10="",Z10="",AF10="",AL10),"",(X10+AD10+AJ10+AP10)))-BB10)</f>
        <v/>
      </c>
      <c r="AS10" s="27" t="str">
        <f>IF(AQ10="", "", RANK(AR10,$AR$10:$AR$107,0))</f>
        <v/>
      </c>
      <c r="AT10" s="18" t="str">
        <f>IF(AS10="","",IF(COUNTIF($AS$10:$AS$107,AS10)&gt;1, "=", ""))</f>
        <v/>
      </c>
      <c r="AU10" s="42">
        <v>0</v>
      </c>
      <c r="AV10" s="17">
        <f>IF(AU10="","",IF(AU10="top",1000,IF(RIGHT(AU10,1)="-",VALUE(LEFT(AU10,LEN(AU10)-1))-0.1, IF(RIGHT(AU10,1)="+",VALUE(LEFT(AU10,LEN(AU10)-1))+0.1, IF(AU10="zone",10,AU10)))))</f>
        <v>0</v>
      </c>
      <c r="AW10" s="18">
        <f>IF(AU10="", "", RANK(AV10,$AV$10:$AV$107))</f>
        <v>1</v>
      </c>
      <c r="AX10" s="4" t="str">
        <f>IF(AW10="","",IF(COUNTIF($AW$10:$AW$107,AW10)&gt;1, "=", ""))</f>
        <v>=</v>
      </c>
      <c r="AY10" s="42"/>
      <c r="AZ10" s="4" t="str">
        <f>IF(AY10="","",IF(AY10="top",1000,IF(RIGHT(AY10,1)="-",VALUE(LEFT(AY10,LEN(AY10)-1))-0.1, IF(RIGHT(AY10,1)="+",VALUE(LEFT(AY10,LEN(AY10)-1))+0.1, IF(AY10="zone",10,AY10)))))</f>
        <v/>
      </c>
      <c r="BA10" s="4" t="str">
        <f>IF(AY10="", "", RANK(AZ10,$AZ$10:$AZ$107))</f>
        <v/>
      </c>
      <c r="BB10" s="29"/>
      <c r="BC10" s="4" t="str">
        <f>IF(AS10="","",IF(BA10&lt;&gt;"",BA10,IF(Q10&lt;&gt;"",AS10*10000+AW10*100+AS10,IF(AW10&lt;&gt;"",AW10*1000000+AS10*10000,AS10*100000000))))</f>
        <v/>
      </c>
    </row>
    <row r="11" spans="1:212" ht="15">
      <c r="A11" s="59" t="str">
        <f>IF(E11&gt;0,ROW()-3,"")</f>
        <v/>
      </c>
      <c r="B11" s="87" t="str">
        <f t="shared" ref="B11:B55" si="0">Q11</f>
        <v/>
      </c>
      <c r="C11" s="59" t="str">
        <f>IF(B11="","",IF(COUNTIF($B$10:$B$107,B11)&gt;1, "=", ""))</f>
        <v/>
      </c>
      <c r="D11" s="60" t="str">
        <f t="shared" ref="D11:D55" si="1">IF(Q11&lt;=I$61,"FINALE","")</f>
        <v/>
      </c>
      <c r="E11" s="44"/>
      <c r="F11" s="69"/>
      <c r="G11" s="69"/>
      <c r="H11" s="70"/>
      <c r="I11" s="70"/>
      <c r="J11" s="86"/>
      <c r="K11" s="86"/>
      <c r="L11" s="86"/>
      <c r="M11" s="86"/>
      <c r="N11" s="86"/>
      <c r="O11" s="86"/>
      <c r="P11" s="67" t="str">
        <f t="shared" ref="P11:P32" si="2">IF(SUM(J11:O11)=0,"",SUM(J11:O11))</f>
        <v/>
      </c>
      <c r="Q11" s="87" t="str">
        <f>IF(P11="", "", RANK(P11,$P$10:$P$108,0))</f>
        <v/>
      </c>
      <c r="R11" s="59" t="str">
        <f>IF(Q11="","",IF(COUNTIF($Q$10:$Q$108,Q11)&gt;1, "=", ""))</f>
        <v/>
      </c>
      <c r="S11" s="41"/>
      <c r="T11" s="28"/>
      <c r="U11" s="15" t="str">
        <f t="shared" ref="U11:U55" si="3">IF(T11="", "", IF(T11="top",1,RANK(X11,$X$10:$X$107)))</f>
        <v/>
      </c>
      <c r="V11" s="16" t="str">
        <f t="shared" ref="V11:V55" si="4">IF(U11="","",IF(COUNTIF($U$10:$U$107,U11)&gt;1, "=", ""))</f>
        <v/>
      </c>
      <c r="W11" s="16" t="str">
        <f t="shared" ref="W11:W55" si="5">IF(T11="","",COUNTIF($U$10:$U$107,U11))</f>
        <v/>
      </c>
      <c r="X11" s="16" t="str">
        <f t="shared" ref="X11:X55" si="6">IF(T11="","",IF(T11="top",1000,IF(RIGHT(T11,1)="-",VALUE(LEFT(T11,LEN(T11)-1))-0.1, IF(RIGHT(T11,1)="+",VALUE(LEFT(T11,LEN(T11)-1))+0.1, IF(T11="zone",10,T11)))))</f>
        <v/>
      </c>
      <c r="Y11" s="16" t="str">
        <f t="shared" ref="Y11:Y55" si="7">IF(T11="","",U11+(W11*(W11+1)/(2*W11))-1)</f>
        <v/>
      </c>
      <c r="Z11" s="28"/>
      <c r="AA11" s="15" t="str">
        <f t="shared" ref="AA11:AA55" si="8">IF(T11="", "", IF(T11="top",1,RANK(X11,$X$10:$X$107)))</f>
        <v/>
      </c>
      <c r="AB11" s="16" t="str">
        <f t="shared" ref="AB11:AB55" si="9">IF(AA11="","",IF(COUNTIF($AA$10:$AA$107,AA11)&gt;1, "=", ""))</f>
        <v/>
      </c>
      <c r="AC11" s="16" t="str">
        <f t="shared" ref="AC11:AC55" si="10">IF(Z11="","",COUNTIF($AA$10:$AA$107,AA11))</f>
        <v/>
      </c>
      <c r="AD11" s="16" t="str">
        <f t="shared" ref="AD11:AD55" si="11">IF(Z11="","",IF(Z11="top",1000,IF(RIGHT(Z11,1)="-",VALUE(LEFT(Z11,LEN(Z11)-1))-0.1, IF(RIGHT(Z11,1)="+",VALUE(LEFT(Z11,LEN(Z11)-1))+0.1, IF(Z11="zone",10,Z11)))))</f>
        <v/>
      </c>
      <c r="AE11" s="16" t="str">
        <f t="shared" ref="AE11:AE55" si="12">IF(Z11="","",AA11+(AC11*(AC11+1)/(2*AC11))-1)</f>
        <v/>
      </c>
      <c r="AF11" s="28"/>
      <c r="AG11" s="15" t="str">
        <f t="shared" ref="AG11:AG55" si="13">IF(AF11="", "", IF(AF11="top",1,RANK(AJ11,$AJ$10:$AJ$107)))</f>
        <v/>
      </c>
      <c r="AH11" s="16" t="str">
        <f t="shared" ref="AH11:AH55" si="14">IF(AG11="","",IF(COUNTIF($AG$10:$AG$107,AG11)&gt;1, "=", ""))</f>
        <v/>
      </c>
      <c r="AI11" s="16" t="str">
        <f t="shared" ref="AI11:AI55" si="15">IF(AF11="","",COUNTIF($AG$10:$AG$107,AG11))</f>
        <v/>
      </c>
      <c r="AJ11" s="16" t="str">
        <f t="shared" ref="AJ11:AJ55" si="16">IF(AF11="","",IF(AF11="top",1000,IF(RIGHT(AF11,1)="-",VALUE(LEFT(AF11,LEN(AF11)-1))-0.1, IF(RIGHT(AF11,1)="+",VALUE(LEFT(AF11,LEN(AF11)-1))+0.1, IF(AF11="zone",10,AF11)))))</f>
        <v/>
      </c>
      <c r="AK11" s="16" t="str">
        <f t="shared" ref="AK11:AK55" si="17">IF(AF11="","",AG11+(AI11*(AI11+1)/(2*AI11))-1)</f>
        <v/>
      </c>
      <c r="AL11" s="28"/>
      <c r="AM11" s="15" t="str">
        <f t="shared" ref="AM11:AM55" si="18">IF(AL11="", "", IF(AL11="top",1,RANK(AP11,$AP$10:$AP$107)))</f>
        <v/>
      </c>
      <c r="AN11" s="16" t="str">
        <f t="shared" ref="AN11:AN55" si="19">IF(AM11="","",IF(COUNTIF($AM$10:$AM$107,AM11)&gt;1, "=", ""))</f>
        <v/>
      </c>
      <c r="AO11" s="16" t="str">
        <f t="shared" ref="AO11:AO55" si="20">IF(AL11="","",COUNTIF($AM$10:$AM$107,AM11))</f>
        <v/>
      </c>
      <c r="AP11" s="16" t="str">
        <f t="shared" ref="AP11:AP55" si="21">IF(AL11="","",IF(AL11="top",1000,IF(RIGHT(AL11,1)="-",VALUE(LEFT(AL11,LEN(AL11)-1))-0.1, IF(RIGHT(AL11,1)="+",VALUE(LEFT(AL11,LEN(AL11)-1))+0.1, IF(AL11="zone",10,AL11)))))</f>
        <v/>
      </c>
      <c r="AQ11" s="16" t="str">
        <f t="shared" ref="AQ11:AQ55" si="22">IF(AL11="","",AM11+(AO11*(AO11+1)/(2*AO11))-1)</f>
        <v/>
      </c>
      <c r="AR11" s="19" t="str">
        <f t="shared" ref="AR11:AR55" si="23">IF(BB11="",(IF(OR(T11="",Z11="",AF11="",AL11=""),"",(X11+AD11+AJ11+AP11))),(IF(OR(T11="",Z11="",AF11="",AL11),"",(X11+AD11+AJ11+AP11)))-BB11)</f>
        <v/>
      </c>
      <c r="AS11" s="27" t="str">
        <f t="shared" ref="AS11:AS55" si="24">IF(AQ11="", "", RANK(AR11,$AR$10:$AR$107,0))</f>
        <v/>
      </c>
      <c r="AT11" s="18" t="str">
        <f t="shared" ref="AT11:AT55" si="25">IF(AS11="","",IF(COUNTIF($AS$10:$AS$107,AS11)&gt;1, "=", ""))</f>
        <v/>
      </c>
      <c r="AU11" s="42">
        <v>0</v>
      </c>
      <c r="AV11" s="17">
        <f>IF(AU11="","",IF(AU11="top",1000,IF(RIGHT(AU11,1)="-",VALUE(LEFT(AU11,LEN(AU11)-1))-0.1, IF(RIGHT(AU11,1)="+",VALUE(LEFT(AU11,LEN(AU11)-1))+0.1, IF(AU11="zone",10,AU11)))))</f>
        <v>0</v>
      </c>
      <c r="AW11" s="18">
        <f>IF(AU11="", "", RANK(AV11,$AV$10:$AV$107))</f>
        <v>1</v>
      </c>
      <c r="AX11" s="4" t="str">
        <f>IF(AW11="","",IF(COUNTIF($AW$10:$AW$107,AW11)&gt;1, "=", ""))</f>
        <v>=</v>
      </c>
      <c r="AY11" s="42"/>
      <c r="AZ11" s="4" t="str">
        <f>IF(AY11="","",IF(AY11="top",1000,IF(RIGHT(AY11,1)="-",VALUE(LEFT(AY11,LEN(AY11)-1))-0.1, IF(RIGHT(AY11,1)="+",VALUE(LEFT(AY11,LEN(AY11)-1))+0.1, IF(AY11="zone",10,AY11)))))</f>
        <v/>
      </c>
      <c r="BA11" s="4" t="str">
        <f>IF(AY11="", "", RANK(AZ11,$AZ$10:$AZ$107))</f>
        <v/>
      </c>
      <c r="BB11" s="29"/>
      <c r="BC11" s="4" t="str">
        <f t="shared" ref="BC11:BC55" si="26">IF(AS11="","",IF(BA11&lt;&gt;"",BA11,IF(Q11&lt;&gt;"",AS11*10000+AW11*100+AS11,IF(AW11&lt;&gt;"",AW11*1000000+AS11*10000,AS11*100000000))))</f>
        <v/>
      </c>
    </row>
    <row r="12" spans="1:212" ht="15">
      <c r="A12" s="59" t="str">
        <f t="shared" ref="A12:A44" si="27">IF(E12&gt;0,ROW()-3,"")</f>
        <v/>
      </c>
      <c r="B12" s="87" t="str">
        <f t="shared" si="0"/>
        <v/>
      </c>
      <c r="C12" s="59" t="str">
        <f t="shared" ref="C12:C55" si="28">IF(B12="","",IF(COUNTIF($B$10:$B$107,B12)&gt;1, "=", ""))</f>
        <v/>
      </c>
      <c r="D12" s="60" t="str">
        <f t="shared" si="1"/>
        <v/>
      </c>
      <c r="E12" s="66"/>
      <c r="F12" s="69"/>
      <c r="G12" s="71"/>
      <c r="H12" s="72"/>
      <c r="I12" s="70"/>
      <c r="J12" s="86"/>
      <c r="K12" s="86"/>
      <c r="L12" s="86"/>
      <c r="M12" s="86"/>
      <c r="N12" s="86"/>
      <c r="O12" s="86"/>
      <c r="P12" s="67" t="str">
        <f t="shared" si="2"/>
        <v/>
      </c>
      <c r="Q12" s="87" t="str">
        <f t="shared" ref="Q12:Q55" si="29">IF(P12="", "", RANK(P12,$P$10:$P$108,0))</f>
        <v/>
      </c>
      <c r="R12" s="59" t="str">
        <f t="shared" ref="R12:R55" si="30">IF(Q12="","",IF(COUNTIF($Q$10:$Q$108,Q12)&gt;1, "=", ""))</f>
        <v/>
      </c>
      <c r="S12" s="41"/>
      <c r="T12" s="28"/>
      <c r="U12" s="15" t="str">
        <f t="shared" si="3"/>
        <v/>
      </c>
      <c r="V12" s="16" t="str">
        <f t="shared" si="4"/>
        <v/>
      </c>
      <c r="W12" s="16" t="str">
        <f t="shared" si="5"/>
        <v/>
      </c>
      <c r="X12" s="16" t="str">
        <f t="shared" si="6"/>
        <v/>
      </c>
      <c r="Y12" s="16" t="str">
        <f t="shared" si="7"/>
        <v/>
      </c>
      <c r="Z12" s="28"/>
      <c r="AA12" s="15" t="str">
        <f t="shared" si="8"/>
        <v/>
      </c>
      <c r="AB12" s="16" t="str">
        <f t="shared" si="9"/>
        <v/>
      </c>
      <c r="AC12" s="16" t="str">
        <f t="shared" si="10"/>
        <v/>
      </c>
      <c r="AD12" s="16" t="str">
        <f t="shared" si="11"/>
        <v/>
      </c>
      <c r="AE12" s="16" t="str">
        <f t="shared" si="12"/>
        <v/>
      </c>
      <c r="AF12" s="28"/>
      <c r="AG12" s="15" t="str">
        <f t="shared" si="13"/>
        <v/>
      </c>
      <c r="AH12" s="16" t="str">
        <f t="shared" si="14"/>
        <v/>
      </c>
      <c r="AI12" s="16" t="str">
        <f t="shared" si="15"/>
        <v/>
      </c>
      <c r="AJ12" s="16" t="str">
        <f t="shared" si="16"/>
        <v/>
      </c>
      <c r="AK12" s="16" t="str">
        <f t="shared" si="17"/>
        <v/>
      </c>
      <c r="AL12" s="28"/>
      <c r="AM12" s="15" t="str">
        <f t="shared" si="18"/>
        <v/>
      </c>
      <c r="AN12" s="16" t="str">
        <f t="shared" si="19"/>
        <v/>
      </c>
      <c r="AO12" s="16" t="str">
        <f t="shared" si="20"/>
        <v/>
      </c>
      <c r="AP12" s="16" t="str">
        <f t="shared" si="21"/>
        <v/>
      </c>
      <c r="AQ12" s="16" t="str">
        <f t="shared" si="22"/>
        <v/>
      </c>
      <c r="AR12" s="19" t="str">
        <f t="shared" si="23"/>
        <v/>
      </c>
      <c r="AS12" s="27" t="str">
        <f t="shared" si="24"/>
        <v/>
      </c>
      <c r="AT12" s="18" t="str">
        <f t="shared" si="25"/>
        <v/>
      </c>
      <c r="AU12" s="42">
        <v>0</v>
      </c>
      <c r="AV12" s="17">
        <f t="shared" ref="AV12:AV55" si="31">IF(AU12="","",IF(AU12="top",1000,IF(RIGHT(AU12,1)="-",VALUE(LEFT(AU12,LEN(AU12)-1))-0.1, IF(RIGHT(AU12,1)="+",VALUE(LEFT(AU12,LEN(AU12)-1))+0.1, IF(AU12="zone",10,AU12)))))</f>
        <v>0</v>
      </c>
      <c r="AW12" s="18">
        <f t="shared" ref="AW12:AW55" si="32">IF(AU12="", "", RANK(AV12,$AV$10:$AV$107))</f>
        <v>1</v>
      </c>
      <c r="AX12" s="4" t="str">
        <f t="shared" ref="AX12:AX55" si="33">IF(AW12="","",IF(COUNTIF($AW$10:$AW$107,AW12)&gt;1, "=", ""))</f>
        <v>=</v>
      </c>
      <c r="AY12" s="42"/>
      <c r="AZ12" s="4" t="str">
        <f t="shared" ref="AZ12:AZ55" si="34">IF(AY12="","",IF(AY12="top",1000,IF(RIGHT(AY12,1)="-",VALUE(LEFT(AY12,LEN(AY12)-1))-0.1, IF(RIGHT(AY12,1)="+",VALUE(LEFT(AY12,LEN(AY12)-1))+0.1, IF(AY12="zone",10,AY12)))))</f>
        <v/>
      </c>
      <c r="BA12" s="4" t="str">
        <f t="shared" ref="BA12:BA55" si="35">IF(AY12="", "", RANK(AZ12,$AZ$10:$AZ$107))</f>
        <v/>
      </c>
      <c r="BB12" s="29"/>
      <c r="BC12" s="4" t="str">
        <f t="shared" si="26"/>
        <v/>
      </c>
    </row>
    <row r="13" spans="1:212" ht="15">
      <c r="A13" s="59" t="str">
        <f t="shared" si="27"/>
        <v/>
      </c>
      <c r="B13" s="87" t="str">
        <f t="shared" si="0"/>
        <v/>
      </c>
      <c r="C13" s="59" t="str">
        <f t="shared" si="28"/>
        <v/>
      </c>
      <c r="D13" s="60" t="str">
        <f t="shared" si="1"/>
        <v/>
      </c>
      <c r="E13" s="66"/>
      <c r="F13" s="61"/>
      <c r="G13" s="61"/>
      <c r="H13" s="62"/>
      <c r="I13" s="63"/>
      <c r="J13" s="64"/>
      <c r="K13" s="64"/>
      <c r="L13" s="64"/>
      <c r="M13" s="64"/>
      <c r="N13" s="64"/>
      <c r="O13" s="64"/>
      <c r="P13" s="67" t="str">
        <f t="shared" si="2"/>
        <v/>
      </c>
      <c r="Q13" s="87" t="str">
        <f t="shared" si="29"/>
        <v/>
      </c>
      <c r="R13" s="59" t="str">
        <f t="shared" si="30"/>
        <v/>
      </c>
      <c r="S13" s="41"/>
      <c r="T13" s="28"/>
      <c r="U13" s="15" t="str">
        <f t="shared" si="3"/>
        <v/>
      </c>
      <c r="V13" s="16" t="str">
        <f t="shared" si="4"/>
        <v/>
      </c>
      <c r="W13" s="16" t="str">
        <f t="shared" si="5"/>
        <v/>
      </c>
      <c r="X13" s="16" t="str">
        <f t="shared" si="6"/>
        <v/>
      </c>
      <c r="Y13" s="16" t="str">
        <f t="shared" si="7"/>
        <v/>
      </c>
      <c r="Z13" s="28"/>
      <c r="AA13" s="15" t="str">
        <f t="shared" si="8"/>
        <v/>
      </c>
      <c r="AB13" s="16" t="str">
        <f t="shared" si="9"/>
        <v/>
      </c>
      <c r="AC13" s="16" t="str">
        <f t="shared" si="10"/>
        <v/>
      </c>
      <c r="AD13" s="16" t="str">
        <f t="shared" si="11"/>
        <v/>
      </c>
      <c r="AE13" s="16" t="str">
        <f t="shared" si="12"/>
        <v/>
      </c>
      <c r="AF13" s="28"/>
      <c r="AG13" s="15" t="str">
        <f t="shared" si="13"/>
        <v/>
      </c>
      <c r="AH13" s="16" t="str">
        <f t="shared" si="14"/>
        <v/>
      </c>
      <c r="AI13" s="16" t="str">
        <f t="shared" si="15"/>
        <v/>
      </c>
      <c r="AJ13" s="16" t="str">
        <f t="shared" si="16"/>
        <v/>
      </c>
      <c r="AK13" s="16" t="str">
        <f t="shared" si="17"/>
        <v/>
      </c>
      <c r="AL13" s="28"/>
      <c r="AM13" s="15" t="str">
        <f t="shared" si="18"/>
        <v/>
      </c>
      <c r="AN13" s="16" t="str">
        <f t="shared" si="19"/>
        <v/>
      </c>
      <c r="AO13" s="16" t="str">
        <f t="shared" si="20"/>
        <v/>
      </c>
      <c r="AP13" s="16" t="str">
        <f t="shared" si="21"/>
        <v/>
      </c>
      <c r="AQ13" s="16" t="str">
        <f t="shared" si="22"/>
        <v/>
      </c>
      <c r="AR13" s="19" t="str">
        <f t="shared" si="23"/>
        <v/>
      </c>
      <c r="AS13" s="27" t="str">
        <f t="shared" si="24"/>
        <v/>
      </c>
      <c r="AT13" s="18" t="str">
        <f t="shared" si="25"/>
        <v/>
      </c>
      <c r="AU13" s="42">
        <v>0</v>
      </c>
      <c r="AV13" s="17">
        <f t="shared" si="31"/>
        <v>0</v>
      </c>
      <c r="AW13" s="18">
        <f t="shared" si="32"/>
        <v>1</v>
      </c>
      <c r="AX13" s="4" t="str">
        <f t="shared" si="33"/>
        <v>=</v>
      </c>
      <c r="AY13" s="42"/>
      <c r="AZ13" s="4" t="str">
        <f t="shared" si="34"/>
        <v/>
      </c>
      <c r="BA13" s="4" t="str">
        <f t="shared" si="35"/>
        <v/>
      </c>
      <c r="BB13" s="29"/>
      <c r="BC13" s="4" t="str">
        <f t="shared" si="26"/>
        <v/>
      </c>
    </row>
    <row r="14" spans="1:212" ht="15">
      <c r="A14" s="59" t="str">
        <f t="shared" si="27"/>
        <v/>
      </c>
      <c r="B14" s="87" t="str">
        <f t="shared" si="0"/>
        <v/>
      </c>
      <c r="C14" s="59" t="str">
        <f t="shared" si="28"/>
        <v/>
      </c>
      <c r="D14" s="60" t="str">
        <f t="shared" si="1"/>
        <v/>
      </c>
      <c r="E14" s="66"/>
      <c r="F14" s="69"/>
      <c r="G14" s="69"/>
      <c r="H14" s="70"/>
      <c r="I14" s="70"/>
      <c r="J14" s="86"/>
      <c r="K14" s="86"/>
      <c r="L14" s="86"/>
      <c r="M14" s="86"/>
      <c r="N14" s="86"/>
      <c r="O14" s="86"/>
      <c r="P14" s="67" t="str">
        <f t="shared" si="2"/>
        <v/>
      </c>
      <c r="Q14" s="87" t="str">
        <f t="shared" si="29"/>
        <v/>
      </c>
      <c r="R14" s="59" t="str">
        <f t="shared" si="30"/>
        <v/>
      </c>
      <c r="S14" s="41"/>
      <c r="T14" s="28"/>
      <c r="U14" s="15" t="str">
        <f t="shared" si="3"/>
        <v/>
      </c>
      <c r="V14" s="16" t="str">
        <f t="shared" si="4"/>
        <v/>
      </c>
      <c r="W14" s="16" t="str">
        <f t="shared" si="5"/>
        <v/>
      </c>
      <c r="X14" s="16" t="str">
        <f t="shared" si="6"/>
        <v/>
      </c>
      <c r="Y14" s="16" t="str">
        <f t="shared" si="7"/>
        <v/>
      </c>
      <c r="Z14" s="28"/>
      <c r="AA14" s="15" t="str">
        <f t="shared" si="8"/>
        <v/>
      </c>
      <c r="AB14" s="16" t="str">
        <f t="shared" si="9"/>
        <v/>
      </c>
      <c r="AC14" s="16" t="str">
        <f t="shared" si="10"/>
        <v/>
      </c>
      <c r="AD14" s="16" t="str">
        <f t="shared" si="11"/>
        <v/>
      </c>
      <c r="AE14" s="16" t="str">
        <f t="shared" si="12"/>
        <v/>
      </c>
      <c r="AF14" s="28"/>
      <c r="AG14" s="15" t="str">
        <f t="shared" si="13"/>
        <v/>
      </c>
      <c r="AH14" s="16" t="str">
        <f t="shared" si="14"/>
        <v/>
      </c>
      <c r="AI14" s="16" t="str">
        <f t="shared" si="15"/>
        <v/>
      </c>
      <c r="AJ14" s="16" t="str">
        <f t="shared" si="16"/>
        <v/>
      </c>
      <c r="AK14" s="16" t="str">
        <f t="shared" si="17"/>
        <v/>
      </c>
      <c r="AL14" s="28"/>
      <c r="AM14" s="15" t="str">
        <f t="shared" si="18"/>
        <v/>
      </c>
      <c r="AN14" s="16" t="str">
        <f t="shared" si="19"/>
        <v/>
      </c>
      <c r="AO14" s="16" t="str">
        <f t="shared" si="20"/>
        <v/>
      </c>
      <c r="AP14" s="16" t="str">
        <f t="shared" si="21"/>
        <v/>
      </c>
      <c r="AQ14" s="16" t="str">
        <f t="shared" si="22"/>
        <v/>
      </c>
      <c r="AR14" s="19" t="str">
        <f t="shared" si="23"/>
        <v/>
      </c>
      <c r="AS14" s="27" t="str">
        <f t="shared" si="24"/>
        <v/>
      </c>
      <c r="AT14" s="18" t="str">
        <f t="shared" si="25"/>
        <v/>
      </c>
      <c r="AU14" s="42">
        <v>0</v>
      </c>
      <c r="AV14" s="17">
        <f t="shared" si="31"/>
        <v>0</v>
      </c>
      <c r="AW14" s="18">
        <f t="shared" si="32"/>
        <v>1</v>
      </c>
      <c r="AX14" s="4" t="str">
        <f t="shared" si="33"/>
        <v>=</v>
      </c>
      <c r="AY14" s="42"/>
      <c r="AZ14" s="4" t="str">
        <f t="shared" si="34"/>
        <v/>
      </c>
      <c r="BA14" s="4" t="str">
        <f t="shared" si="35"/>
        <v/>
      </c>
      <c r="BB14" s="29"/>
      <c r="BC14" s="4" t="str">
        <f t="shared" si="26"/>
        <v/>
      </c>
    </row>
    <row r="15" spans="1:212" ht="15">
      <c r="A15" s="59" t="str">
        <f t="shared" si="27"/>
        <v/>
      </c>
      <c r="B15" s="87" t="str">
        <f t="shared" si="0"/>
        <v/>
      </c>
      <c r="C15" s="59" t="str">
        <f t="shared" si="28"/>
        <v/>
      </c>
      <c r="D15" s="60" t="str">
        <f t="shared" si="1"/>
        <v/>
      </c>
      <c r="E15" s="66"/>
      <c r="F15" s="69"/>
      <c r="G15" s="69"/>
      <c r="H15" s="70"/>
      <c r="I15" s="70"/>
      <c r="J15" s="86"/>
      <c r="K15" s="86"/>
      <c r="L15" s="86"/>
      <c r="M15" s="86"/>
      <c r="N15" s="86"/>
      <c r="O15" s="86"/>
      <c r="P15" s="67" t="str">
        <f t="shared" si="2"/>
        <v/>
      </c>
      <c r="Q15" s="87" t="str">
        <f t="shared" si="29"/>
        <v/>
      </c>
      <c r="R15" s="59" t="str">
        <f t="shared" si="30"/>
        <v/>
      </c>
      <c r="S15" s="41"/>
      <c r="T15" s="28"/>
      <c r="U15" s="15" t="str">
        <f t="shared" si="3"/>
        <v/>
      </c>
      <c r="V15" s="16" t="str">
        <f t="shared" si="4"/>
        <v/>
      </c>
      <c r="W15" s="16" t="str">
        <f t="shared" si="5"/>
        <v/>
      </c>
      <c r="X15" s="16" t="str">
        <f t="shared" si="6"/>
        <v/>
      </c>
      <c r="Y15" s="16" t="str">
        <f t="shared" si="7"/>
        <v/>
      </c>
      <c r="Z15" s="28"/>
      <c r="AA15" s="15" t="str">
        <f t="shared" si="8"/>
        <v/>
      </c>
      <c r="AB15" s="16" t="str">
        <f t="shared" si="9"/>
        <v/>
      </c>
      <c r="AC15" s="16" t="str">
        <f t="shared" si="10"/>
        <v/>
      </c>
      <c r="AD15" s="16" t="str">
        <f t="shared" si="11"/>
        <v/>
      </c>
      <c r="AE15" s="16" t="str">
        <f t="shared" si="12"/>
        <v/>
      </c>
      <c r="AF15" s="28"/>
      <c r="AG15" s="15" t="str">
        <f t="shared" si="13"/>
        <v/>
      </c>
      <c r="AH15" s="16" t="str">
        <f t="shared" si="14"/>
        <v/>
      </c>
      <c r="AI15" s="16" t="str">
        <f t="shared" si="15"/>
        <v/>
      </c>
      <c r="AJ15" s="16" t="str">
        <f t="shared" si="16"/>
        <v/>
      </c>
      <c r="AK15" s="16" t="str">
        <f t="shared" si="17"/>
        <v/>
      </c>
      <c r="AL15" s="28"/>
      <c r="AM15" s="15" t="str">
        <f t="shared" si="18"/>
        <v/>
      </c>
      <c r="AN15" s="16" t="str">
        <f t="shared" si="19"/>
        <v/>
      </c>
      <c r="AO15" s="16" t="str">
        <f t="shared" si="20"/>
        <v/>
      </c>
      <c r="AP15" s="16" t="str">
        <f t="shared" si="21"/>
        <v/>
      </c>
      <c r="AQ15" s="16" t="str">
        <f t="shared" si="22"/>
        <v/>
      </c>
      <c r="AR15" s="19" t="str">
        <f t="shared" si="23"/>
        <v/>
      </c>
      <c r="AS15" s="27" t="str">
        <f t="shared" si="24"/>
        <v/>
      </c>
      <c r="AT15" s="18" t="str">
        <f t="shared" si="25"/>
        <v/>
      </c>
      <c r="AU15" s="42">
        <v>0</v>
      </c>
      <c r="AV15" s="17">
        <f t="shared" si="31"/>
        <v>0</v>
      </c>
      <c r="AW15" s="18">
        <f t="shared" si="32"/>
        <v>1</v>
      </c>
      <c r="AX15" s="4" t="str">
        <f t="shared" si="33"/>
        <v>=</v>
      </c>
      <c r="AY15" s="42"/>
      <c r="AZ15" s="4" t="str">
        <f t="shared" si="34"/>
        <v/>
      </c>
      <c r="BA15" s="4" t="str">
        <f t="shared" si="35"/>
        <v/>
      </c>
      <c r="BB15" s="29"/>
      <c r="BC15" s="4" t="str">
        <f t="shared" si="26"/>
        <v/>
      </c>
      <c r="BD15" s="4" t="str">
        <f t="shared" ref="BD15" si="36">IF(R15="","",IF(BB15&lt;&gt;"",BB15,IF(R15&lt;&gt;"",AT15*10000+AX15*100+AT15,IF(AX15&lt;&gt;"",AX15*1000000+AT15*10000,AT15*100000000))))</f>
        <v/>
      </c>
    </row>
    <row r="16" spans="1:212" ht="15">
      <c r="A16" s="59" t="str">
        <f t="shared" si="27"/>
        <v/>
      </c>
      <c r="B16" s="87" t="str">
        <f t="shared" si="0"/>
        <v/>
      </c>
      <c r="C16" s="59" t="str">
        <f t="shared" si="28"/>
        <v/>
      </c>
      <c r="D16" s="60" t="str">
        <f t="shared" si="1"/>
        <v/>
      </c>
      <c r="E16" s="66"/>
      <c r="F16" s="69"/>
      <c r="G16" s="69"/>
      <c r="H16" s="70"/>
      <c r="I16" s="70"/>
      <c r="J16" s="86"/>
      <c r="K16" s="86"/>
      <c r="L16" s="86"/>
      <c r="M16" s="86"/>
      <c r="N16" s="86"/>
      <c r="O16" s="86"/>
      <c r="P16" s="67" t="str">
        <f t="shared" si="2"/>
        <v/>
      </c>
      <c r="Q16" s="87" t="str">
        <f t="shared" si="29"/>
        <v/>
      </c>
      <c r="R16" s="59" t="str">
        <f t="shared" si="30"/>
        <v/>
      </c>
      <c r="S16" s="41"/>
      <c r="T16" s="28"/>
      <c r="U16" s="15" t="str">
        <f t="shared" si="3"/>
        <v/>
      </c>
      <c r="V16" s="16" t="str">
        <f t="shared" si="4"/>
        <v/>
      </c>
      <c r="W16" s="16" t="str">
        <f t="shared" si="5"/>
        <v/>
      </c>
      <c r="X16" s="16" t="str">
        <f t="shared" si="6"/>
        <v/>
      </c>
      <c r="Y16" s="16" t="str">
        <f t="shared" si="7"/>
        <v/>
      </c>
      <c r="Z16" s="28"/>
      <c r="AA16" s="15" t="str">
        <f t="shared" si="8"/>
        <v/>
      </c>
      <c r="AB16" s="16" t="str">
        <f t="shared" si="9"/>
        <v/>
      </c>
      <c r="AC16" s="16" t="str">
        <f t="shared" si="10"/>
        <v/>
      </c>
      <c r="AD16" s="16" t="str">
        <f t="shared" si="11"/>
        <v/>
      </c>
      <c r="AE16" s="16" t="str">
        <f t="shared" si="12"/>
        <v/>
      </c>
      <c r="AF16" s="28"/>
      <c r="AG16" s="15" t="str">
        <f t="shared" si="13"/>
        <v/>
      </c>
      <c r="AH16" s="16" t="str">
        <f t="shared" si="14"/>
        <v/>
      </c>
      <c r="AI16" s="16" t="str">
        <f t="shared" si="15"/>
        <v/>
      </c>
      <c r="AJ16" s="16" t="str">
        <f t="shared" si="16"/>
        <v/>
      </c>
      <c r="AK16" s="16" t="str">
        <f t="shared" si="17"/>
        <v/>
      </c>
      <c r="AL16" s="28"/>
      <c r="AM16" s="15" t="str">
        <f t="shared" si="18"/>
        <v/>
      </c>
      <c r="AN16" s="16" t="str">
        <f t="shared" si="19"/>
        <v/>
      </c>
      <c r="AO16" s="16" t="str">
        <f t="shared" si="20"/>
        <v/>
      </c>
      <c r="AP16" s="16" t="str">
        <f t="shared" si="21"/>
        <v/>
      </c>
      <c r="AQ16" s="16" t="str">
        <f t="shared" si="22"/>
        <v/>
      </c>
      <c r="AR16" s="19" t="str">
        <f t="shared" si="23"/>
        <v/>
      </c>
      <c r="AS16" s="27" t="str">
        <f t="shared" si="24"/>
        <v/>
      </c>
      <c r="AT16" s="18" t="str">
        <f t="shared" si="25"/>
        <v/>
      </c>
      <c r="AU16" s="42">
        <v>0</v>
      </c>
      <c r="AV16" s="17">
        <f t="shared" si="31"/>
        <v>0</v>
      </c>
      <c r="AW16" s="18">
        <f t="shared" si="32"/>
        <v>1</v>
      </c>
      <c r="AX16" s="4" t="str">
        <f t="shared" si="33"/>
        <v>=</v>
      </c>
      <c r="AY16" s="42"/>
      <c r="AZ16" s="4" t="str">
        <f t="shared" si="34"/>
        <v/>
      </c>
      <c r="BA16" s="4" t="str">
        <f t="shared" si="35"/>
        <v/>
      </c>
      <c r="BB16" s="29"/>
      <c r="BC16" s="4" t="str">
        <f t="shared" si="26"/>
        <v/>
      </c>
    </row>
    <row r="17" spans="1:55" ht="15">
      <c r="A17" s="59" t="str">
        <f t="shared" si="27"/>
        <v/>
      </c>
      <c r="B17" s="87" t="str">
        <f t="shared" si="0"/>
        <v/>
      </c>
      <c r="C17" s="59" t="str">
        <f t="shared" si="28"/>
        <v/>
      </c>
      <c r="D17" s="60" t="str">
        <f t="shared" si="1"/>
        <v/>
      </c>
      <c r="E17" s="66"/>
      <c r="F17" s="69"/>
      <c r="G17" s="69"/>
      <c r="H17" s="70"/>
      <c r="I17" s="70"/>
      <c r="J17" s="86"/>
      <c r="K17" s="86"/>
      <c r="L17" s="86"/>
      <c r="M17" s="86"/>
      <c r="N17" s="86"/>
      <c r="O17" s="86"/>
      <c r="P17" s="67" t="str">
        <f t="shared" si="2"/>
        <v/>
      </c>
      <c r="Q17" s="87" t="str">
        <f t="shared" si="29"/>
        <v/>
      </c>
      <c r="R17" s="59" t="str">
        <f t="shared" si="30"/>
        <v/>
      </c>
      <c r="S17" s="41"/>
      <c r="T17" s="28"/>
      <c r="U17" s="15" t="str">
        <f t="shared" si="3"/>
        <v/>
      </c>
      <c r="V17" s="16" t="str">
        <f t="shared" si="4"/>
        <v/>
      </c>
      <c r="W17" s="16" t="str">
        <f t="shared" si="5"/>
        <v/>
      </c>
      <c r="X17" s="16" t="str">
        <f t="shared" si="6"/>
        <v/>
      </c>
      <c r="Y17" s="16" t="str">
        <f t="shared" si="7"/>
        <v/>
      </c>
      <c r="Z17" s="28"/>
      <c r="AA17" s="15" t="str">
        <f t="shared" si="8"/>
        <v/>
      </c>
      <c r="AB17" s="16" t="str">
        <f t="shared" si="9"/>
        <v/>
      </c>
      <c r="AC17" s="16" t="str">
        <f t="shared" si="10"/>
        <v/>
      </c>
      <c r="AD17" s="16" t="str">
        <f t="shared" si="11"/>
        <v/>
      </c>
      <c r="AE17" s="16" t="str">
        <f t="shared" si="12"/>
        <v/>
      </c>
      <c r="AF17" s="28"/>
      <c r="AG17" s="15" t="str">
        <f t="shared" si="13"/>
        <v/>
      </c>
      <c r="AH17" s="16" t="str">
        <f t="shared" si="14"/>
        <v/>
      </c>
      <c r="AI17" s="16" t="str">
        <f t="shared" si="15"/>
        <v/>
      </c>
      <c r="AJ17" s="16" t="str">
        <f t="shared" si="16"/>
        <v/>
      </c>
      <c r="AK17" s="16" t="str">
        <f t="shared" si="17"/>
        <v/>
      </c>
      <c r="AL17" s="28"/>
      <c r="AM17" s="15" t="str">
        <f t="shared" si="18"/>
        <v/>
      </c>
      <c r="AN17" s="16" t="str">
        <f t="shared" si="19"/>
        <v/>
      </c>
      <c r="AO17" s="16" t="str">
        <f t="shared" si="20"/>
        <v/>
      </c>
      <c r="AP17" s="16" t="str">
        <f t="shared" si="21"/>
        <v/>
      </c>
      <c r="AQ17" s="16" t="str">
        <f t="shared" si="22"/>
        <v/>
      </c>
      <c r="AR17" s="19" t="str">
        <f t="shared" si="23"/>
        <v/>
      </c>
      <c r="AS17" s="27" t="str">
        <f t="shared" si="24"/>
        <v/>
      </c>
      <c r="AT17" s="18" t="str">
        <f t="shared" si="25"/>
        <v/>
      </c>
      <c r="AU17" s="42">
        <v>0</v>
      </c>
      <c r="AV17" s="17">
        <f t="shared" si="31"/>
        <v>0</v>
      </c>
      <c r="AW17" s="18">
        <f t="shared" si="32"/>
        <v>1</v>
      </c>
      <c r="AX17" s="4" t="str">
        <f t="shared" si="33"/>
        <v>=</v>
      </c>
      <c r="AY17" s="42"/>
      <c r="AZ17" s="4" t="str">
        <f t="shared" si="34"/>
        <v/>
      </c>
      <c r="BA17" s="4" t="str">
        <f t="shared" si="35"/>
        <v/>
      </c>
      <c r="BB17" s="29"/>
      <c r="BC17" s="4" t="str">
        <f t="shared" si="26"/>
        <v/>
      </c>
    </row>
    <row r="18" spans="1:55" ht="15">
      <c r="A18" s="59" t="str">
        <f t="shared" si="27"/>
        <v/>
      </c>
      <c r="B18" s="87" t="str">
        <f t="shared" si="0"/>
        <v/>
      </c>
      <c r="C18" s="59" t="str">
        <f t="shared" si="28"/>
        <v/>
      </c>
      <c r="D18" s="60" t="str">
        <f t="shared" si="1"/>
        <v/>
      </c>
      <c r="E18" s="66"/>
      <c r="F18" s="69"/>
      <c r="G18" s="69"/>
      <c r="H18" s="70"/>
      <c r="I18" s="70"/>
      <c r="J18" s="86"/>
      <c r="K18" s="86"/>
      <c r="L18" s="86"/>
      <c r="M18" s="86"/>
      <c r="N18" s="86"/>
      <c r="O18" s="86"/>
      <c r="P18" s="67" t="str">
        <f t="shared" si="2"/>
        <v/>
      </c>
      <c r="Q18" s="87" t="str">
        <f t="shared" si="29"/>
        <v/>
      </c>
      <c r="R18" s="59" t="str">
        <f t="shared" si="30"/>
        <v/>
      </c>
      <c r="S18" s="41"/>
      <c r="T18" s="28"/>
      <c r="U18" s="15" t="str">
        <f t="shared" si="3"/>
        <v/>
      </c>
      <c r="V18" s="16" t="str">
        <f t="shared" si="4"/>
        <v/>
      </c>
      <c r="W18" s="16" t="str">
        <f t="shared" si="5"/>
        <v/>
      </c>
      <c r="X18" s="16" t="str">
        <f t="shared" si="6"/>
        <v/>
      </c>
      <c r="Y18" s="16" t="str">
        <f t="shared" si="7"/>
        <v/>
      </c>
      <c r="Z18" s="28"/>
      <c r="AA18" s="15" t="str">
        <f t="shared" si="8"/>
        <v/>
      </c>
      <c r="AB18" s="16" t="str">
        <f t="shared" si="9"/>
        <v/>
      </c>
      <c r="AC18" s="16" t="str">
        <f t="shared" si="10"/>
        <v/>
      </c>
      <c r="AD18" s="16" t="str">
        <f t="shared" si="11"/>
        <v/>
      </c>
      <c r="AE18" s="16" t="str">
        <f t="shared" si="12"/>
        <v/>
      </c>
      <c r="AF18" s="28"/>
      <c r="AG18" s="15" t="str">
        <f t="shared" si="13"/>
        <v/>
      </c>
      <c r="AH18" s="16" t="str">
        <f t="shared" si="14"/>
        <v/>
      </c>
      <c r="AI18" s="16" t="str">
        <f t="shared" si="15"/>
        <v/>
      </c>
      <c r="AJ18" s="16" t="str">
        <f t="shared" si="16"/>
        <v/>
      </c>
      <c r="AK18" s="16" t="str">
        <f t="shared" si="17"/>
        <v/>
      </c>
      <c r="AL18" s="28"/>
      <c r="AM18" s="15" t="str">
        <f t="shared" si="18"/>
        <v/>
      </c>
      <c r="AN18" s="16" t="str">
        <f t="shared" si="19"/>
        <v/>
      </c>
      <c r="AO18" s="16" t="str">
        <f t="shared" si="20"/>
        <v/>
      </c>
      <c r="AP18" s="16" t="str">
        <f t="shared" si="21"/>
        <v/>
      </c>
      <c r="AQ18" s="16" t="str">
        <f t="shared" si="22"/>
        <v/>
      </c>
      <c r="AR18" s="19" t="str">
        <f t="shared" si="23"/>
        <v/>
      </c>
      <c r="AS18" s="27" t="str">
        <f t="shared" si="24"/>
        <v/>
      </c>
      <c r="AT18" s="18" t="str">
        <f t="shared" si="25"/>
        <v/>
      </c>
      <c r="AU18" s="42">
        <v>0</v>
      </c>
      <c r="AV18" s="17">
        <f t="shared" si="31"/>
        <v>0</v>
      </c>
      <c r="AW18" s="18">
        <f t="shared" si="32"/>
        <v>1</v>
      </c>
      <c r="AX18" s="4" t="str">
        <f t="shared" si="33"/>
        <v>=</v>
      </c>
      <c r="AY18" s="42"/>
      <c r="AZ18" s="4" t="str">
        <f t="shared" si="34"/>
        <v/>
      </c>
      <c r="BA18" s="4" t="str">
        <f t="shared" si="35"/>
        <v/>
      </c>
      <c r="BB18" s="29"/>
      <c r="BC18" s="4" t="str">
        <f t="shared" si="26"/>
        <v/>
      </c>
    </row>
    <row r="19" spans="1:55" ht="15">
      <c r="A19" s="59" t="str">
        <f t="shared" si="27"/>
        <v/>
      </c>
      <c r="B19" s="87" t="str">
        <f t="shared" si="0"/>
        <v/>
      </c>
      <c r="C19" s="59" t="str">
        <f t="shared" si="28"/>
        <v/>
      </c>
      <c r="D19" s="60" t="str">
        <f t="shared" si="1"/>
        <v/>
      </c>
      <c r="E19" s="66"/>
      <c r="F19" s="69"/>
      <c r="G19" s="69"/>
      <c r="H19" s="70"/>
      <c r="I19" s="70"/>
      <c r="J19" s="86"/>
      <c r="K19" s="86"/>
      <c r="L19" s="86"/>
      <c r="M19" s="86"/>
      <c r="N19" s="86"/>
      <c r="O19" s="86"/>
      <c r="P19" s="67" t="str">
        <f t="shared" si="2"/>
        <v/>
      </c>
      <c r="Q19" s="87" t="str">
        <f t="shared" si="29"/>
        <v/>
      </c>
      <c r="R19" s="59" t="str">
        <f t="shared" si="30"/>
        <v/>
      </c>
      <c r="S19" s="41"/>
      <c r="T19" s="28"/>
      <c r="U19" s="15" t="str">
        <f t="shared" si="3"/>
        <v/>
      </c>
      <c r="V19" s="16" t="str">
        <f t="shared" si="4"/>
        <v/>
      </c>
      <c r="W19" s="16" t="str">
        <f t="shared" si="5"/>
        <v/>
      </c>
      <c r="X19" s="16" t="str">
        <f t="shared" si="6"/>
        <v/>
      </c>
      <c r="Y19" s="16" t="str">
        <f t="shared" si="7"/>
        <v/>
      </c>
      <c r="Z19" s="28"/>
      <c r="AA19" s="15" t="str">
        <f t="shared" si="8"/>
        <v/>
      </c>
      <c r="AB19" s="16" t="str">
        <f t="shared" si="9"/>
        <v/>
      </c>
      <c r="AC19" s="16" t="str">
        <f t="shared" si="10"/>
        <v/>
      </c>
      <c r="AD19" s="16" t="str">
        <f t="shared" si="11"/>
        <v/>
      </c>
      <c r="AE19" s="16" t="str">
        <f t="shared" si="12"/>
        <v/>
      </c>
      <c r="AF19" s="28"/>
      <c r="AG19" s="15" t="str">
        <f t="shared" si="13"/>
        <v/>
      </c>
      <c r="AH19" s="16" t="str">
        <f t="shared" si="14"/>
        <v/>
      </c>
      <c r="AI19" s="16" t="str">
        <f t="shared" si="15"/>
        <v/>
      </c>
      <c r="AJ19" s="16" t="str">
        <f t="shared" si="16"/>
        <v/>
      </c>
      <c r="AK19" s="16" t="str">
        <f t="shared" si="17"/>
        <v/>
      </c>
      <c r="AL19" s="28"/>
      <c r="AM19" s="15" t="str">
        <f t="shared" si="18"/>
        <v/>
      </c>
      <c r="AN19" s="16" t="str">
        <f t="shared" si="19"/>
        <v/>
      </c>
      <c r="AO19" s="16" t="str">
        <f t="shared" si="20"/>
        <v/>
      </c>
      <c r="AP19" s="16" t="str">
        <f t="shared" si="21"/>
        <v/>
      </c>
      <c r="AQ19" s="16" t="str">
        <f t="shared" si="22"/>
        <v/>
      </c>
      <c r="AR19" s="19" t="str">
        <f t="shared" si="23"/>
        <v/>
      </c>
      <c r="AS19" s="27" t="str">
        <f t="shared" si="24"/>
        <v/>
      </c>
      <c r="AT19" s="18" t="str">
        <f t="shared" si="25"/>
        <v/>
      </c>
      <c r="AU19" s="42">
        <v>0</v>
      </c>
      <c r="AV19" s="17">
        <f t="shared" si="31"/>
        <v>0</v>
      </c>
      <c r="AW19" s="18">
        <f t="shared" si="32"/>
        <v>1</v>
      </c>
      <c r="AX19" s="4" t="str">
        <f t="shared" si="33"/>
        <v>=</v>
      </c>
      <c r="AY19" s="42"/>
      <c r="AZ19" s="4" t="str">
        <f t="shared" si="34"/>
        <v/>
      </c>
      <c r="BA19" s="4" t="str">
        <f t="shared" si="35"/>
        <v/>
      </c>
      <c r="BB19" s="29"/>
      <c r="BC19" s="4" t="str">
        <f t="shared" si="26"/>
        <v/>
      </c>
    </row>
    <row r="20" spans="1:55" ht="15">
      <c r="A20" s="59" t="str">
        <f t="shared" si="27"/>
        <v/>
      </c>
      <c r="B20" s="87" t="str">
        <f t="shared" si="0"/>
        <v/>
      </c>
      <c r="C20" s="59" t="str">
        <f t="shared" si="28"/>
        <v/>
      </c>
      <c r="D20" s="60" t="str">
        <f t="shared" si="1"/>
        <v/>
      </c>
      <c r="E20" s="66"/>
      <c r="F20" s="69"/>
      <c r="G20" s="69"/>
      <c r="H20" s="70"/>
      <c r="I20" s="70"/>
      <c r="J20" s="86"/>
      <c r="K20" s="86"/>
      <c r="L20" s="86"/>
      <c r="M20" s="86"/>
      <c r="N20" s="86"/>
      <c r="O20" s="86"/>
      <c r="P20" s="67" t="str">
        <f t="shared" si="2"/>
        <v/>
      </c>
      <c r="Q20" s="87" t="str">
        <f t="shared" si="29"/>
        <v/>
      </c>
      <c r="R20" s="59" t="str">
        <f t="shared" si="30"/>
        <v/>
      </c>
      <c r="S20" s="41"/>
      <c r="T20" s="28"/>
      <c r="U20" s="15" t="str">
        <f t="shared" si="3"/>
        <v/>
      </c>
      <c r="V20" s="16" t="str">
        <f t="shared" si="4"/>
        <v/>
      </c>
      <c r="W20" s="16" t="str">
        <f t="shared" si="5"/>
        <v/>
      </c>
      <c r="X20" s="16" t="str">
        <f t="shared" si="6"/>
        <v/>
      </c>
      <c r="Y20" s="16" t="str">
        <f t="shared" si="7"/>
        <v/>
      </c>
      <c r="Z20" s="28"/>
      <c r="AA20" s="15" t="str">
        <f t="shared" si="8"/>
        <v/>
      </c>
      <c r="AB20" s="16" t="str">
        <f t="shared" si="9"/>
        <v/>
      </c>
      <c r="AC20" s="16" t="str">
        <f t="shared" si="10"/>
        <v/>
      </c>
      <c r="AD20" s="16" t="str">
        <f t="shared" si="11"/>
        <v/>
      </c>
      <c r="AE20" s="16" t="str">
        <f t="shared" si="12"/>
        <v/>
      </c>
      <c r="AF20" s="28"/>
      <c r="AG20" s="15" t="str">
        <f t="shared" si="13"/>
        <v/>
      </c>
      <c r="AH20" s="16" t="str">
        <f t="shared" si="14"/>
        <v/>
      </c>
      <c r="AI20" s="16" t="str">
        <f t="shared" si="15"/>
        <v/>
      </c>
      <c r="AJ20" s="16" t="str">
        <f t="shared" si="16"/>
        <v/>
      </c>
      <c r="AK20" s="16" t="str">
        <f t="shared" si="17"/>
        <v/>
      </c>
      <c r="AL20" s="28"/>
      <c r="AM20" s="15" t="str">
        <f t="shared" si="18"/>
        <v/>
      </c>
      <c r="AN20" s="16" t="str">
        <f t="shared" si="19"/>
        <v/>
      </c>
      <c r="AO20" s="16" t="str">
        <f t="shared" si="20"/>
        <v/>
      </c>
      <c r="AP20" s="16" t="str">
        <f t="shared" si="21"/>
        <v/>
      </c>
      <c r="AQ20" s="16" t="str">
        <f t="shared" si="22"/>
        <v/>
      </c>
      <c r="AR20" s="19" t="str">
        <f t="shared" si="23"/>
        <v/>
      </c>
      <c r="AS20" s="27" t="str">
        <f t="shared" si="24"/>
        <v/>
      </c>
      <c r="AT20" s="18" t="str">
        <f t="shared" si="25"/>
        <v/>
      </c>
      <c r="AU20" s="42">
        <v>0</v>
      </c>
      <c r="AV20" s="17">
        <f t="shared" si="31"/>
        <v>0</v>
      </c>
      <c r="AW20" s="18">
        <f t="shared" si="32"/>
        <v>1</v>
      </c>
      <c r="AX20" s="4" t="str">
        <f t="shared" si="33"/>
        <v>=</v>
      </c>
      <c r="AY20" s="42"/>
      <c r="AZ20" s="4" t="str">
        <f t="shared" si="34"/>
        <v/>
      </c>
      <c r="BA20" s="4" t="str">
        <f t="shared" si="35"/>
        <v/>
      </c>
      <c r="BB20" s="29"/>
      <c r="BC20" s="4" t="str">
        <f t="shared" si="26"/>
        <v/>
      </c>
    </row>
    <row r="21" spans="1:55" ht="15">
      <c r="A21" s="59" t="str">
        <f t="shared" si="27"/>
        <v/>
      </c>
      <c r="B21" s="87" t="str">
        <f t="shared" si="0"/>
        <v/>
      </c>
      <c r="C21" s="59" t="str">
        <f t="shared" si="28"/>
        <v/>
      </c>
      <c r="D21" s="60" t="str">
        <f t="shared" si="1"/>
        <v/>
      </c>
      <c r="E21" s="66"/>
      <c r="F21" s="69"/>
      <c r="G21" s="69"/>
      <c r="H21" s="70"/>
      <c r="I21" s="70"/>
      <c r="J21" s="86"/>
      <c r="K21" s="86"/>
      <c r="L21" s="86"/>
      <c r="M21" s="86"/>
      <c r="N21" s="86"/>
      <c r="O21" s="86"/>
      <c r="P21" s="67" t="str">
        <f t="shared" si="2"/>
        <v/>
      </c>
      <c r="Q21" s="87" t="str">
        <f t="shared" si="29"/>
        <v/>
      </c>
      <c r="R21" s="59" t="str">
        <f t="shared" si="30"/>
        <v/>
      </c>
      <c r="S21" s="41"/>
      <c r="T21" s="28"/>
      <c r="U21" s="15" t="str">
        <f t="shared" si="3"/>
        <v/>
      </c>
      <c r="V21" s="16" t="str">
        <f t="shared" si="4"/>
        <v/>
      </c>
      <c r="W21" s="16" t="str">
        <f t="shared" si="5"/>
        <v/>
      </c>
      <c r="X21" s="16" t="str">
        <f t="shared" si="6"/>
        <v/>
      </c>
      <c r="Y21" s="16" t="str">
        <f t="shared" si="7"/>
        <v/>
      </c>
      <c r="Z21" s="28"/>
      <c r="AA21" s="15" t="str">
        <f t="shared" si="8"/>
        <v/>
      </c>
      <c r="AB21" s="16" t="str">
        <f t="shared" si="9"/>
        <v/>
      </c>
      <c r="AC21" s="16" t="str">
        <f t="shared" si="10"/>
        <v/>
      </c>
      <c r="AD21" s="16" t="str">
        <f t="shared" si="11"/>
        <v/>
      </c>
      <c r="AE21" s="16" t="str">
        <f t="shared" si="12"/>
        <v/>
      </c>
      <c r="AF21" s="28"/>
      <c r="AG21" s="15" t="str">
        <f t="shared" si="13"/>
        <v/>
      </c>
      <c r="AH21" s="16" t="str">
        <f t="shared" si="14"/>
        <v/>
      </c>
      <c r="AI21" s="16" t="str">
        <f t="shared" si="15"/>
        <v/>
      </c>
      <c r="AJ21" s="16" t="str">
        <f t="shared" si="16"/>
        <v/>
      </c>
      <c r="AK21" s="16" t="str">
        <f t="shared" si="17"/>
        <v/>
      </c>
      <c r="AL21" s="28"/>
      <c r="AM21" s="15" t="str">
        <f t="shared" si="18"/>
        <v/>
      </c>
      <c r="AN21" s="16" t="str">
        <f t="shared" si="19"/>
        <v/>
      </c>
      <c r="AO21" s="16" t="str">
        <f t="shared" si="20"/>
        <v/>
      </c>
      <c r="AP21" s="16" t="str">
        <f t="shared" si="21"/>
        <v/>
      </c>
      <c r="AQ21" s="16" t="str">
        <f t="shared" si="22"/>
        <v/>
      </c>
      <c r="AR21" s="19" t="str">
        <f t="shared" si="23"/>
        <v/>
      </c>
      <c r="AS21" s="27" t="str">
        <f t="shared" si="24"/>
        <v/>
      </c>
      <c r="AT21" s="18" t="str">
        <f t="shared" si="25"/>
        <v/>
      </c>
      <c r="AU21" s="42">
        <v>0</v>
      </c>
      <c r="AV21" s="17">
        <f t="shared" si="31"/>
        <v>0</v>
      </c>
      <c r="AW21" s="18">
        <f t="shared" si="32"/>
        <v>1</v>
      </c>
      <c r="AX21" s="4" t="str">
        <f t="shared" si="33"/>
        <v>=</v>
      </c>
      <c r="AY21" s="42"/>
      <c r="AZ21" s="4" t="str">
        <f t="shared" si="34"/>
        <v/>
      </c>
      <c r="BA21" s="4" t="str">
        <f t="shared" si="35"/>
        <v/>
      </c>
      <c r="BB21" s="29"/>
      <c r="BC21" s="4" t="str">
        <f t="shared" si="26"/>
        <v/>
      </c>
    </row>
    <row r="22" spans="1:55" ht="15">
      <c r="A22" s="59" t="str">
        <f t="shared" si="27"/>
        <v/>
      </c>
      <c r="B22" s="87" t="str">
        <f t="shared" si="0"/>
        <v/>
      </c>
      <c r="C22" s="59" t="str">
        <f t="shared" si="28"/>
        <v/>
      </c>
      <c r="D22" s="60" t="str">
        <f t="shared" si="1"/>
        <v/>
      </c>
      <c r="E22" s="66"/>
      <c r="F22" s="69"/>
      <c r="G22" s="69"/>
      <c r="H22" s="70"/>
      <c r="I22" s="70"/>
      <c r="J22" s="86"/>
      <c r="K22" s="86"/>
      <c r="L22" s="86"/>
      <c r="M22" s="86"/>
      <c r="N22" s="86"/>
      <c r="O22" s="86"/>
      <c r="P22" s="67" t="str">
        <f t="shared" si="2"/>
        <v/>
      </c>
      <c r="Q22" s="87" t="str">
        <f t="shared" si="29"/>
        <v/>
      </c>
      <c r="R22" s="59" t="str">
        <f t="shared" si="30"/>
        <v/>
      </c>
      <c r="S22" s="41"/>
      <c r="T22" s="28"/>
      <c r="U22" s="15" t="str">
        <f t="shared" si="3"/>
        <v/>
      </c>
      <c r="V22" s="16" t="str">
        <f t="shared" si="4"/>
        <v/>
      </c>
      <c r="W22" s="16" t="str">
        <f t="shared" si="5"/>
        <v/>
      </c>
      <c r="X22" s="16" t="str">
        <f t="shared" si="6"/>
        <v/>
      </c>
      <c r="Y22" s="16" t="str">
        <f t="shared" si="7"/>
        <v/>
      </c>
      <c r="Z22" s="28"/>
      <c r="AA22" s="15" t="str">
        <f t="shared" si="8"/>
        <v/>
      </c>
      <c r="AB22" s="16" t="str">
        <f t="shared" si="9"/>
        <v/>
      </c>
      <c r="AC22" s="16" t="str">
        <f t="shared" si="10"/>
        <v/>
      </c>
      <c r="AD22" s="16" t="str">
        <f t="shared" si="11"/>
        <v/>
      </c>
      <c r="AE22" s="16" t="str">
        <f t="shared" si="12"/>
        <v/>
      </c>
      <c r="AF22" s="28"/>
      <c r="AG22" s="15" t="str">
        <f t="shared" si="13"/>
        <v/>
      </c>
      <c r="AH22" s="16" t="str">
        <f t="shared" si="14"/>
        <v/>
      </c>
      <c r="AI22" s="16" t="str">
        <f t="shared" si="15"/>
        <v/>
      </c>
      <c r="AJ22" s="16" t="str">
        <f t="shared" si="16"/>
        <v/>
      </c>
      <c r="AK22" s="16" t="str">
        <f t="shared" si="17"/>
        <v/>
      </c>
      <c r="AL22" s="28"/>
      <c r="AM22" s="15" t="str">
        <f t="shared" si="18"/>
        <v/>
      </c>
      <c r="AN22" s="16" t="str">
        <f t="shared" si="19"/>
        <v/>
      </c>
      <c r="AO22" s="16" t="str">
        <f t="shared" si="20"/>
        <v/>
      </c>
      <c r="AP22" s="16" t="str">
        <f t="shared" si="21"/>
        <v/>
      </c>
      <c r="AQ22" s="16" t="str">
        <f t="shared" si="22"/>
        <v/>
      </c>
      <c r="AR22" s="19" t="str">
        <f t="shared" si="23"/>
        <v/>
      </c>
      <c r="AS22" s="27" t="str">
        <f t="shared" si="24"/>
        <v/>
      </c>
      <c r="AT22" s="18" t="str">
        <f t="shared" si="25"/>
        <v/>
      </c>
      <c r="AU22" s="42">
        <v>0</v>
      </c>
      <c r="AV22" s="17">
        <f t="shared" si="31"/>
        <v>0</v>
      </c>
      <c r="AW22" s="18">
        <f t="shared" si="32"/>
        <v>1</v>
      </c>
      <c r="AX22" s="4" t="str">
        <f t="shared" si="33"/>
        <v>=</v>
      </c>
      <c r="AY22" s="42"/>
      <c r="AZ22" s="4" t="str">
        <f t="shared" si="34"/>
        <v/>
      </c>
      <c r="BA22" s="4" t="str">
        <f t="shared" si="35"/>
        <v/>
      </c>
      <c r="BB22" s="29"/>
      <c r="BC22" s="4" t="str">
        <f t="shared" si="26"/>
        <v/>
      </c>
    </row>
    <row r="23" spans="1:55" ht="15">
      <c r="A23" s="59" t="str">
        <f t="shared" si="27"/>
        <v/>
      </c>
      <c r="B23" s="87" t="str">
        <f t="shared" si="0"/>
        <v/>
      </c>
      <c r="C23" s="59" t="str">
        <f t="shared" si="28"/>
        <v/>
      </c>
      <c r="D23" s="60" t="str">
        <f t="shared" si="1"/>
        <v/>
      </c>
      <c r="E23" s="66"/>
      <c r="F23" s="69"/>
      <c r="G23" s="69"/>
      <c r="H23" s="70"/>
      <c r="I23" s="70"/>
      <c r="J23" s="86"/>
      <c r="K23" s="86"/>
      <c r="L23" s="86"/>
      <c r="M23" s="86"/>
      <c r="N23" s="86"/>
      <c r="O23" s="86"/>
      <c r="P23" s="67" t="str">
        <f t="shared" si="2"/>
        <v/>
      </c>
      <c r="Q23" s="87" t="str">
        <f t="shared" si="29"/>
        <v/>
      </c>
      <c r="R23" s="59" t="str">
        <f t="shared" si="30"/>
        <v/>
      </c>
      <c r="S23" s="41"/>
      <c r="T23" s="28"/>
      <c r="U23" s="15" t="str">
        <f t="shared" si="3"/>
        <v/>
      </c>
      <c r="V23" s="16" t="str">
        <f t="shared" si="4"/>
        <v/>
      </c>
      <c r="W23" s="16" t="str">
        <f t="shared" si="5"/>
        <v/>
      </c>
      <c r="X23" s="16" t="str">
        <f t="shared" si="6"/>
        <v/>
      </c>
      <c r="Y23" s="16" t="str">
        <f t="shared" si="7"/>
        <v/>
      </c>
      <c r="Z23" s="28"/>
      <c r="AA23" s="15" t="str">
        <f t="shared" si="8"/>
        <v/>
      </c>
      <c r="AB23" s="16" t="str">
        <f t="shared" si="9"/>
        <v/>
      </c>
      <c r="AC23" s="16" t="str">
        <f t="shared" si="10"/>
        <v/>
      </c>
      <c r="AD23" s="16" t="str">
        <f t="shared" si="11"/>
        <v/>
      </c>
      <c r="AE23" s="16" t="str">
        <f t="shared" si="12"/>
        <v/>
      </c>
      <c r="AF23" s="28"/>
      <c r="AG23" s="15" t="str">
        <f t="shared" si="13"/>
        <v/>
      </c>
      <c r="AH23" s="16" t="str">
        <f t="shared" si="14"/>
        <v/>
      </c>
      <c r="AI23" s="16" t="str">
        <f t="shared" si="15"/>
        <v/>
      </c>
      <c r="AJ23" s="16" t="str">
        <f t="shared" si="16"/>
        <v/>
      </c>
      <c r="AK23" s="16" t="str">
        <f t="shared" si="17"/>
        <v/>
      </c>
      <c r="AL23" s="28"/>
      <c r="AM23" s="15" t="str">
        <f t="shared" si="18"/>
        <v/>
      </c>
      <c r="AN23" s="16" t="str">
        <f t="shared" si="19"/>
        <v/>
      </c>
      <c r="AO23" s="16" t="str">
        <f t="shared" si="20"/>
        <v/>
      </c>
      <c r="AP23" s="16" t="str">
        <f t="shared" si="21"/>
        <v/>
      </c>
      <c r="AQ23" s="16" t="str">
        <f t="shared" si="22"/>
        <v/>
      </c>
      <c r="AR23" s="19" t="str">
        <f t="shared" si="23"/>
        <v/>
      </c>
      <c r="AS23" s="27" t="str">
        <f t="shared" si="24"/>
        <v/>
      </c>
      <c r="AT23" s="18" t="str">
        <f t="shared" si="25"/>
        <v/>
      </c>
      <c r="AU23" s="42">
        <v>0</v>
      </c>
      <c r="AV23" s="17">
        <f t="shared" si="31"/>
        <v>0</v>
      </c>
      <c r="AW23" s="18">
        <f t="shared" si="32"/>
        <v>1</v>
      </c>
      <c r="AX23" s="4" t="str">
        <f t="shared" si="33"/>
        <v>=</v>
      </c>
      <c r="AY23" s="42"/>
      <c r="AZ23" s="4" t="str">
        <f t="shared" si="34"/>
        <v/>
      </c>
      <c r="BA23" s="4" t="str">
        <f t="shared" si="35"/>
        <v/>
      </c>
      <c r="BB23" s="29"/>
      <c r="BC23" s="4" t="str">
        <f t="shared" si="26"/>
        <v/>
      </c>
    </row>
    <row r="24" spans="1:55" ht="15">
      <c r="A24" s="59" t="str">
        <f t="shared" si="27"/>
        <v/>
      </c>
      <c r="B24" s="87" t="str">
        <f t="shared" si="0"/>
        <v/>
      </c>
      <c r="C24" s="59" t="str">
        <f t="shared" si="28"/>
        <v/>
      </c>
      <c r="D24" s="60" t="str">
        <f t="shared" si="1"/>
        <v/>
      </c>
      <c r="E24" s="66"/>
      <c r="F24" s="69"/>
      <c r="G24" s="69"/>
      <c r="H24" s="70"/>
      <c r="I24" s="70"/>
      <c r="J24" s="86"/>
      <c r="K24" s="86"/>
      <c r="L24" s="86"/>
      <c r="M24" s="86"/>
      <c r="N24" s="86"/>
      <c r="O24" s="86"/>
      <c r="P24" s="67" t="str">
        <f t="shared" si="2"/>
        <v/>
      </c>
      <c r="Q24" s="87" t="str">
        <f t="shared" si="29"/>
        <v/>
      </c>
      <c r="R24" s="59" t="str">
        <f t="shared" si="30"/>
        <v/>
      </c>
      <c r="S24" s="41"/>
      <c r="T24" s="28"/>
      <c r="U24" s="15" t="str">
        <f t="shared" si="3"/>
        <v/>
      </c>
      <c r="V24" s="16" t="str">
        <f t="shared" si="4"/>
        <v/>
      </c>
      <c r="W24" s="16" t="str">
        <f t="shared" si="5"/>
        <v/>
      </c>
      <c r="X24" s="16" t="str">
        <f t="shared" si="6"/>
        <v/>
      </c>
      <c r="Y24" s="16" t="str">
        <f t="shared" si="7"/>
        <v/>
      </c>
      <c r="Z24" s="28"/>
      <c r="AA24" s="15" t="str">
        <f t="shared" si="8"/>
        <v/>
      </c>
      <c r="AB24" s="16" t="str">
        <f t="shared" si="9"/>
        <v/>
      </c>
      <c r="AC24" s="16" t="str">
        <f t="shared" si="10"/>
        <v/>
      </c>
      <c r="AD24" s="16" t="str">
        <f t="shared" si="11"/>
        <v/>
      </c>
      <c r="AE24" s="16" t="str">
        <f t="shared" si="12"/>
        <v/>
      </c>
      <c r="AF24" s="28"/>
      <c r="AG24" s="15" t="str">
        <f t="shared" si="13"/>
        <v/>
      </c>
      <c r="AH24" s="16" t="str">
        <f t="shared" si="14"/>
        <v/>
      </c>
      <c r="AI24" s="16" t="str">
        <f t="shared" si="15"/>
        <v/>
      </c>
      <c r="AJ24" s="16" t="str">
        <f t="shared" si="16"/>
        <v/>
      </c>
      <c r="AK24" s="16" t="str">
        <f t="shared" si="17"/>
        <v/>
      </c>
      <c r="AL24" s="28"/>
      <c r="AM24" s="15" t="str">
        <f t="shared" si="18"/>
        <v/>
      </c>
      <c r="AN24" s="16" t="str">
        <f t="shared" si="19"/>
        <v/>
      </c>
      <c r="AO24" s="16" t="str">
        <f t="shared" si="20"/>
        <v/>
      </c>
      <c r="AP24" s="16" t="str">
        <f t="shared" si="21"/>
        <v/>
      </c>
      <c r="AQ24" s="16" t="str">
        <f t="shared" si="22"/>
        <v/>
      </c>
      <c r="AR24" s="19" t="str">
        <f t="shared" si="23"/>
        <v/>
      </c>
      <c r="AS24" s="27" t="str">
        <f t="shared" si="24"/>
        <v/>
      </c>
      <c r="AT24" s="18" t="str">
        <f t="shared" si="25"/>
        <v/>
      </c>
      <c r="AU24" s="42">
        <v>0</v>
      </c>
      <c r="AV24" s="17">
        <f t="shared" si="31"/>
        <v>0</v>
      </c>
      <c r="AW24" s="18">
        <f t="shared" si="32"/>
        <v>1</v>
      </c>
      <c r="AX24" s="4" t="str">
        <f t="shared" si="33"/>
        <v>=</v>
      </c>
      <c r="AY24" s="42"/>
      <c r="AZ24" s="4" t="str">
        <f t="shared" si="34"/>
        <v/>
      </c>
      <c r="BA24" s="4" t="str">
        <f t="shared" si="35"/>
        <v/>
      </c>
      <c r="BB24" s="29"/>
      <c r="BC24" s="4" t="str">
        <f t="shared" si="26"/>
        <v/>
      </c>
    </row>
    <row r="25" spans="1:55" ht="15">
      <c r="A25" s="59" t="str">
        <f t="shared" si="27"/>
        <v/>
      </c>
      <c r="B25" s="87" t="str">
        <f t="shared" si="0"/>
        <v/>
      </c>
      <c r="C25" s="59" t="str">
        <f t="shared" si="28"/>
        <v/>
      </c>
      <c r="D25" s="60" t="str">
        <f t="shared" si="1"/>
        <v/>
      </c>
      <c r="E25" s="66"/>
      <c r="F25" s="69"/>
      <c r="G25" s="69"/>
      <c r="H25" s="70"/>
      <c r="I25" s="70"/>
      <c r="J25" s="86"/>
      <c r="K25" s="86"/>
      <c r="L25" s="86"/>
      <c r="M25" s="86"/>
      <c r="N25" s="86"/>
      <c r="O25" s="86"/>
      <c r="P25" s="67" t="str">
        <f t="shared" si="2"/>
        <v/>
      </c>
      <c r="Q25" s="87" t="str">
        <f t="shared" si="29"/>
        <v/>
      </c>
      <c r="R25" s="59" t="str">
        <f t="shared" si="30"/>
        <v/>
      </c>
      <c r="S25" s="41"/>
      <c r="T25" s="28"/>
      <c r="U25" s="15" t="str">
        <f t="shared" si="3"/>
        <v/>
      </c>
      <c r="V25" s="16" t="str">
        <f t="shared" si="4"/>
        <v/>
      </c>
      <c r="W25" s="16" t="str">
        <f t="shared" si="5"/>
        <v/>
      </c>
      <c r="X25" s="16" t="str">
        <f t="shared" si="6"/>
        <v/>
      </c>
      <c r="Y25" s="16" t="str">
        <f t="shared" si="7"/>
        <v/>
      </c>
      <c r="Z25" s="28"/>
      <c r="AA25" s="15" t="str">
        <f t="shared" si="8"/>
        <v/>
      </c>
      <c r="AB25" s="16" t="str">
        <f t="shared" si="9"/>
        <v/>
      </c>
      <c r="AC25" s="16" t="str">
        <f t="shared" si="10"/>
        <v/>
      </c>
      <c r="AD25" s="16" t="str">
        <f t="shared" si="11"/>
        <v/>
      </c>
      <c r="AE25" s="16" t="str">
        <f t="shared" si="12"/>
        <v/>
      </c>
      <c r="AF25" s="28"/>
      <c r="AG25" s="15" t="str">
        <f t="shared" si="13"/>
        <v/>
      </c>
      <c r="AH25" s="16" t="str">
        <f t="shared" si="14"/>
        <v/>
      </c>
      <c r="AI25" s="16" t="str">
        <f t="shared" si="15"/>
        <v/>
      </c>
      <c r="AJ25" s="16" t="str">
        <f t="shared" si="16"/>
        <v/>
      </c>
      <c r="AK25" s="16" t="str">
        <f t="shared" si="17"/>
        <v/>
      </c>
      <c r="AL25" s="28"/>
      <c r="AM25" s="15" t="str">
        <f t="shared" si="18"/>
        <v/>
      </c>
      <c r="AN25" s="16" t="str">
        <f t="shared" si="19"/>
        <v/>
      </c>
      <c r="AO25" s="16" t="str">
        <f t="shared" si="20"/>
        <v/>
      </c>
      <c r="AP25" s="16" t="str">
        <f t="shared" si="21"/>
        <v/>
      </c>
      <c r="AQ25" s="16" t="str">
        <f t="shared" si="22"/>
        <v/>
      </c>
      <c r="AR25" s="19" t="str">
        <f t="shared" si="23"/>
        <v/>
      </c>
      <c r="AS25" s="27" t="str">
        <f t="shared" si="24"/>
        <v/>
      </c>
      <c r="AT25" s="18" t="str">
        <f t="shared" si="25"/>
        <v/>
      </c>
      <c r="AU25" s="42">
        <v>0</v>
      </c>
      <c r="AV25" s="17">
        <f t="shared" si="31"/>
        <v>0</v>
      </c>
      <c r="AW25" s="18">
        <f t="shared" si="32"/>
        <v>1</v>
      </c>
      <c r="AX25" s="4" t="str">
        <f t="shared" si="33"/>
        <v>=</v>
      </c>
      <c r="AY25" s="42"/>
      <c r="AZ25" s="4" t="str">
        <f t="shared" si="34"/>
        <v/>
      </c>
      <c r="BA25" s="4" t="str">
        <f t="shared" si="35"/>
        <v/>
      </c>
      <c r="BB25" s="29"/>
      <c r="BC25" s="4" t="str">
        <f t="shared" si="26"/>
        <v/>
      </c>
    </row>
    <row r="26" spans="1:55" ht="15">
      <c r="A26" s="59" t="str">
        <f t="shared" si="27"/>
        <v/>
      </c>
      <c r="B26" s="87" t="str">
        <f t="shared" si="0"/>
        <v/>
      </c>
      <c r="C26" s="59" t="str">
        <f t="shared" si="28"/>
        <v/>
      </c>
      <c r="D26" s="60" t="str">
        <f t="shared" si="1"/>
        <v/>
      </c>
      <c r="E26" s="66"/>
      <c r="F26" s="69"/>
      <c r="G26" s="69"/>
      <c r="H26" s="70"/>
      <c r="I26" s="70"/>
      <c r="J26" s="86"/>
      <c r="K26" s="86"/>
      <c r="L26" s="86"/>
      <c r="M26" s="86"/>
      <c r="N26" s="86"/>
      <c r="O26" s="86"/>
      <c r="P26" s="67" t="str">
        <f t="shared" si="2"/>
        <v/>
      </c>
      <c r="Q26" s="87" t="str">
        <f t="shared" si="29"/>
        <v/>
      </c>
      <c r="R26" s="59" t="str">
        <f t="shared" si="30"/>
        <v/>
      </c>
      <c r="S26" s="41"/>
      <c r="T26" s="28"/>
      <c r="U26" s="15" t="str">
        <f t="shared" si="3"/>
        <v/>
      </c>
      <c r="V26" s="16" t="str">
        <f t="shared" si="4"/>
        <v/>
      </c>
      <c r="W26" s="16" t="str">
        <f t="shared" si="5"/>
        <v/>
      </c>
      <c r="X26" s="16" t="str">
        <f t="shared" si="6"/>
        <v/>
      </c>
      <c r="Y26" s="16" t="str">
        <f t="shared" si="7"/>
        <v/>
      </c>
      <c r="Z26" s="28"/>
      <c r="AA26" s="15" t="str">
        <f t="shared" si="8"/>
        <v/>
      </c>
      <c r="AB26" s="16" t="str">
        <f t="shared" si="9"/>
        <v/>
      </c>
      <c r="AC26" s="16" t="str">
        <f t="shared" si="10"/>
        <v/>
      </c>
      <c r="AD26" s="16" t="str">
        <f t="shared" si="11"/>
        <v/>
      </c>
      <c r="AE26" s="16" t="str">
        <f t="shared" si="12"/>
        <v/>
      </c>
      <c r="AF26" s="28"/>
      <c r="AG26" s="15" t="str">
        <f t="shared" si="13"/>
        <v/>
      </c>
      <c r="AH26" s="16" t="str">
        <f t="shared" si="14"/>
        <v/>
      </c>
      <c r="AI26" s="16" t="str">
        <f t="shared" si="15"/>
        <v/>
      </c>
      <c r="AJ26" s="16" t="str">
        <f t="shared" si="16"/>
        <v/>
      </c>
      <c r="AK26" s="16" t="str">
        <f t="shared" si="17"/>
        <v/>
      </c>
      <c r="AL26" s="28"/>
      <c r="AM26" s="15" t="str">
        <f t="shared" si="18"/>
        <v/>
      </c>
      <c r="AN26" s="16" t="str">
        <f t="shared" si="19"/>
        <v/>
      </c>
      <c r="AO26" s="16" t="str">
        <f t="shared" si="20"/>
        <v/>
      </c>
      <c r="AP26" s="16" t="str">
        <f t="shared" si="21"/>
        <v/>
      </c>
      <c r="AQ26" s="16" t="str">
        <f t="shared" si="22"/>
        <v/>
      </c>
      <c r="AR26" s="19" t="str">
        <f t="shared" si="23"/>
        <v/>
      </c>
      <c r="AS26" s="27" t="str">
        <f t="shared" si="24"/>
        <v/>
      </c>
      <c r="AT26" s="18" t="str">
        <f t="shared" si="25"/>
        <v/>
      </c>
      <c r="AU26" s="42">
        <v>0</v>
      </c>
      <c r="AV26" s="17">
        <f t="shared" si="31"/>
        <v>0</v>
      </c>
      <c r="AW26" s="18">
        <f t="shared" si="32"/>
        <v>1</v>
      </c>
      <c r="AX26" s="4" t="str">
        <f t="shared" si="33"/>
        <v>=</v>
      </c>
      <c r="AY26" s="42"/>
      <c r="AZ26" s="4" t="str">
        <f t="shared" si="34"/>
        <v/>
      </c>
      <c r="BA26" s="4" t="str">
        <f t="shared" si="35"/>
        <v/>
      </c>
      <c r="BB26" s="29"/>
      <c r="BC26" s="4" t="str">
        <f t="shared" si="26"/>
        <v/>
      </c>
    </row>
    <row r="27" spans="1:55" ht="15">
      <c r="A27" s="59" t="str">
        <f t="shared" si="27"/>
        <v/>
      </c>
      <c r="B27" s="87" t="str">
        <f t="shared" si="0"/>
        <v/>
      </c>
      <c r="C27" s="59" t="str">
        <f t="shared" si="28"/>
        <v/>
      </c>
      <c r="D27" s="60" t="str">
        <f t="shared" si="1"/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si="2"/>
        <v/>
      </c>
      <c r="Q27" s="87" t="str">
        <f t="shared" si="29"/>
        <v/>
      </c>
      <c r="R27" s="59" t="str">
        <f t="shared" si="30"/>
        <v/>
      </c>
      <c r="S27" s="41"/>
      <c r="T27" s="28"/>
      <c r="U27" s="15" t="str">
        <f t="shared" si="3"/>
        <v/>
      </c>
      <c r="V27" s="16" t="str">
        <f t="shared" si="4"/>
        <v/>
      </c>
      <c r="W27" s="16" t="str">
        <f t="shared" si="5"/>
        <v/>
      </c>
      <c r="X27" s="16" t="str">
        <f t="shared" si="6"/>
        <v/>
      </c>
      <c r="Y27" s="16" t="str">
        <f t="shared" si="7"/>
        <v/>
      </c>
      <c r="Z27" s="28"/>
      <c r="AA27" s="15" t="str">
        <f t="shared" si="8"/>
        <v/>
      </c>
      <c r="AB27" s="16" t="str">
        <f t="shared" si="9"/>
        <v/>
      </c>
      <c r="AC27" s="16" t="str">
        <f t="shared" si="10"/>
        <v/>
      </c>
      <c r="AD27" s="16" t="str">
        <f t="shared" si="11"/>
        <v/>
      </c>
      <c r="AE27" s="16" t="str">
        <f t="shared" si="12"/>
        <v/>
      </c>
      <c r="AF27" s="28"/>
      <c r="AG27" s="15" t="str">
        <f t="shared" si="13"/>
        <v/>
      </c>
      <c r="AH27" s="16" t="str">
        <f t="shared" si="14"/>
        <v/>
      </c>
      <c r="AI27" s="16" t="str">
        <f t="shared" si="15"/>
        <v/>
      </c>
      <c r="AJ27" s="16" t="str">
        <f t="shared" si="16"/>
        <v/>
      </c>
      <c r="AK27" s="16" t="str">
        <f t="shared" si="17"/>
        <v/>
      </c>
      <c r="AL27" s="28"/>
      <c r="AM27" s="15" t="str">
        <f t="shared" si="18"/>
        <v/>
      </c>
      <c r="AN27" s="16" t="str">
        <f t="shared" si="19"/>
        <v/>
      </c>
      <c r="AO27" s="16" t="str">
        <f t="shared" si="20"/>
        <v/>
      </c>
      <c r="AP27" s="16" t="str">
        <f t="shared" si="21"/>
        <v/>
      </c>
      <c r="AQ27" s="16" t="str">
        <f t="shared" si="22"/>
        <v/>
      </c>
      <c r="AR27" s="19" t="str">
        <f t="shared" si="23"/>
        <v/>
      </c>
      <c r="AS27" s="27" t="str">
        <f t="shared" si="24"/>
        <v/>
      </c>
      <c r="AT27" s="18" t="str">
        <f t="shared" si="25"/>
        <v/>
      </c>
      <c r="AU27" s="42">
        <v>0</v>
      </c>
      <c r="AV27" s="17">
        <f t="shared" si="31"/>
        <v>0</v>
      </c>
      <c r="AW27" s="18">
        <f t="shared" si="32"/>
        <v>1</v>
      </c>
      <c r="AX27" s="4" t="str">
        <f t="shared" si="33"/>
        <v>=</v>
      </c>
      <c r="AY27" s="42"/>
      <c r="AZ27" s="4" t="str">
        <f t="shared" si="34"/>
        <v/>
      </c>
      <c r="BA27" s="4" t="str">
        <f t="shared" si="35"/>
        <v/>
      </c>
      <c r="BB27" s="29"/>
      <c r="BC27" s="4" t="str">
        <f t="shared" si="26"/>
        <v/>
      </c>
    </row>
    <row r="28" spans="1:55" ht="15">
      <c r="A28" s="59" t="str">
        <f t="shared" si="27"/>
        <v/>
      </c>
      <c r="B28" s="87" t="str">
        <f t="shared" si="0"/>
        <v/>
      </c>
      <c r="C28" s="59" t="str">
        <f t="shared" si="28"/>
        <v/>
      </c>
      <c r="D28" s="60" t="str">
        <f t="shared" si="1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2"/>
        <v/>
      </c>
      <c r="Q28" s="87" t="str">
        <f t="shared" si="29"/>
        <v/>
      </c>
      <c r="R28" s="59" t="str">
        <f t="shared" si="30"/>
        <v/>
      </c>
      <c r="S28" s="41"/>
      <c r="T28" s="28"/>
      <c r="U28" s="15" t="str">
        <f t="shared" si="3"/>
        <v/>
      </c>
      <c r="V28" s="16" t="str">
        <f t="shared" si="4"/>
        <v/>
      </c>
      <c r="W28" s="16" t="str">
        <f t="shared" si="5"/>
        <v/>
      </c>
      <c r="X28" s="16" t="str">
        <f t="shared" si="6"/>
        <v/>
      </c>
      <c r="Y28" s="16" t="str">
        <f t="shared" si="7"/>
        <v/>
      </c>
      <c r="Z28" s="28"/>
      <c r="AA28" s="15" t="str">
        <f t="shared" si="8"/>
        <v/>
      </c>
      <c r="AB28" s="16" t="str">
        <f t="shared" si="9"/>
        <v/>
      </c>
      <c r="AC28" s="16" t="str">
        <f t="shared" si="10"/>
        <v/>
      </c>
      <c r="AD28" s="16" t="str">
        <f t="shared" si="11"/>
        <v/>
      </c>
      <c r="AE28" s="16" t="str">
        <f t="shared" si="12"/>
        <v/>
      </c>
      <c r="AF28" s="28"/>
      <c r="AG28" s="15" t="str">
        <f t="shared" si="13"/>
        <v/>
      </c>
      <c r="AH28" s="16" t="str">
        <f t="shared" si="14"/>
        <v/>
      </c>
      <c r="AI28" s="16" t="str">
        <f t="shared" si="15"/>
        <v/>
      </c>
      <c r="AJ28" s="16" t="str">
        <f t="shared" si="16"/>
        <v/>
      </c>
      <c r="AK28" s="16" t="str">
        <f t="shared" si="17"/>
        <v/>
      </c>
      <c r="AL28" s="28"/>
      <c r="AM28" s="15" t="str">
        <f t="shared" si="18"/>
        <v/>
      </c>
      <c r="AN28" s="16" t="str">
        <f t="shared" si="19"/>
        <v/>
      </c>
      <c r="AO28" s="16" t="str">
        <f t="shared" si="20"/>
        <v/>
      </c>
      <c r="AP28" s="16" t="str">
        <f t="shared" si="21"/>
        <v/>
      </c>
      <c r="AQ28" s="16" t="str">
        <f t="shared" si="22"/>
        <v/>
      </c>
      <c r="AR28" s="19" t="str">
        <f t="shared" si="23"/>
        <v/>
      </c>
      <c r="AS28" s="27" t="str">
        <f t="shared" si="24"/>
        <v/>
      </c>
      <c r="AT28" s="18" t="str">
        <f t="shared" si="25"/>
        <v/>
      </c>
      <c r="AU28" s="42">
        <v>0</v>
      </c>
      <c r="AV28" s="17">
        <f t="shared" si="31"/>
        <v>0</v>
      </c>
      <c r="AW28" s="18">
        <f t="shared" si="32"/>
        <v>1</v>
      </c>
      <c r="AX28" s="4" t="str">
        <f t="shared" si="33"/>
        <v>=</v>
      </c>
      <c r="AY28" s="42"/>
      <c r="AZ28" s="4" t="str">
        <f t="shared" si="34"/>
        <v/>
      </c>
      <c r="BA28" s="4" t="str">
        <f t="shared" si="35"/>
        <v/>
      </c>
      <c r="BB28" s="29"/>
      <c r="BC28" s="4" t="str">
        <f t="shared" si="26"/>
        <v/>
      </c>
    </row>
    <row r="29" spans="1:55" ht="15">
      <c r="A29" s="59" t="str">
        <f t="shared" si="27"/>
        <v/>
      </c>
      <c r="B29" s="87" t="str">
        <f t="shared" si="0"/>
        <v/>
      </c>
      <c r="C29" s="59" t="str">
        <f t="shared" si="28"/>
        <v/>
      </c>
      <c r="D29" s="60" t="str">
        <f t="shared" si="1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2"/>
        <v/>
      </c>
      <c r="Q29" s="87" t="str">
        <f t="shared" si="29"/>
        <v/>
      </c>
      <c r="R29" s="59" t="str">
        <f t="shared" si="30"/>
        <v/>
      </c>
      <c r="S29" s="41"/>
      <c r="T29" s="28"/>
      <c r="U29" s="15" t="str">
        <f t="shared" si="3"/>
        <v/>
      </c>
      <c r="V29" s="16" t="str">
        <f t="shared" si="4"/>
        <v/>
      </c>
      <c r="W29" s="16" t="str">
        <f t="shared" si="5"/>
        <v/>
      </c>
      <c r="X29" s="16" t="str">
        <f t="shared" si="6"/>
        <v/>
      </c>
      <c r="Y29" s="16" t="str">
        <f t="shared" si="7"/>
        <v/>
      </c>
      <c r="Z29" s="28"/>
      <c r="AA29" s="15" t="str">
        <f t="shared" si="8"/>
        <v/>
      </c>
      <c r="AB29" s="16" t="str">
        <f t="shared" si="9"/>
        <v/>
      </c>
      <c r="AC29" s="16" t="str">
        <f t="shared" si="10"/>
        <v/>
      </c>
      <c r="AD29" s="16" t="str">
        <f t="shared" si="11"/>
        <v/>
      </c>
      <c r="AE29" s="16" t="str">
        <f t="shared" si="12"/>
        <v/>
      </c>
      <c r="AF29" s="28"/>
      <c r="AG29" s="15" t="str">
        <f t="shared" si="13"/>
        <v/>
      </c>
      <c r="AH29" s="16" t="str">
        <f t="shared" si="14"/>
        <v/>
      </c>
      <c r="AI29" s="16" t="str">
        <f t="shared" si="15"/>
        <v/>
      </c>
      <c r="AJ29" s="16" t="str">
        <f t="shared" si="16"/>
        <v/>
      </c>
      <c r="AK29" s="16" t="str">
        <f t="shared" si="17"/>
        <v/>
      </c>
      <c r="AL29" s="28"/>
      <c r="AM29" s="15" t="str">
        <f t="shared" si="18"/>
        <v/>
      </c>
      <c r="AN29" s="16" t="str">
        <f t="shared" si="19"/>
        <v/>
      </c>
      <c r="AO29" s="16" t="str">
        <f t="shared" si="20"/>
        <v/>
      </c>
      <c r="AP29" s="16" t="str">
        <f t="shared" si="21"/>
        <v/>
      </c>
      <c r="AQ29" s="16" t="str">
        <f t="shared" si="22"/>
        <v/>
      </c>
      <c r="AR29" s="19" t="str">
        <f t="shared" si="23"/>
        <v/>
      </c>
      <c r="AS29" s="27" t="str">
        <f t="shared" si="24"/>
        <v/>
      </c>
      <c r="AT29" s="18" t="str">
        <f t="shared" si="25"/>
        <v/>
      </c>
      <c r="AU29" s="42">
        <v>0</v>
      </c>
      <c r="AV29" s="17">
        <f t="shared" si="31"/>
        <v>0</v>
      </c>
      <c r="AW29" s="18">
        <f t="shared" si="32"/>
        <v>1</v>
      </c>
      <c r="AX29" s="4" t="str">
        <f t="shared" si="33"/>
        <v>=</v>
      </c>
      <c r="AY29" s="42"/>
      <c r="AZ29" s="4" t="str">
        <f t="shared" si="34"/>
        <v/>
      </c>
      <c r="BA29" s="4" t="str">
        <f t="shared" si="35"/>
        <v/>
      </c>
      <c r="BB29" s="29"/>
      <c r="BC29" s="4" t="str">
        <f t="shared" si="26"/>
        <v/>
      </c>
    </row>
    <row r="30" spans="1:55" ht="15">
      <c r="A30" s="59" t="str">
        <f t="shared" si="27"/>
        <v/>
      </c>
      <c r="B30" s="87" t="str">
        <f t="shared" si="0"/>
        <v/>
      </c>
      <c r="C30" s="59" t="str">
        <f t="shared" si="28"/>
        <v/>
      </c>
      <c r="D30" s="60" t="str">
        <f t="shared" si="1"/>
        <v/>
      </c>
      <c r="E30" s="66"/>
      <c r="F30" s="69"/>
      <c r="G30" s="69"/>
      <c r="H30" s="70"/>
      <c r="I30" s="70"/>
      <c r="J30" s="86"/>
      <c r="K30" s="86"/>
      <c r="L30" s="86"/>
      <c r="M30" s="86"/>
      <c r="N30" s="86"/>
      <c r="O30" s="86"/>
      <c r="P30" s="67" t="str">
        <f t="shared" si="2"/>
        <v/>
      </c>
      <c r="Q30" s="87" t="str">
        <f t="shared" si="29"/>
        <v/>
      </c>
      <c r="R30" s="59" t="str">
        <f t="shared" si="30"/>
        <v/>
      </c>
      <c r="S30" s="41"/>
      <c r="T30" s="28"/>
      <c r="U30" s="15" t="str">
        <f t="shared" si="3"/>
        <v/>
      </c>
      <c r="V30" s="16" t="str">
        <f t="shared" si="4"/>
        <v/>
      </c>
      <c r="W30" s="16" t="str">
        <f t="shared" si="5"/>
        <v/>
      </c>
      <c r="X30" s="16" t="str">
        <f t="shared" si="6"/>
        <v/>
      </c>
      <c r="Y30" s="16" t="str">
        <f t="shared" si="7"/>
        <v/>
      </c>
      <c r="Z30" s="28"/>
      <c r="AA30" s="15" t="str">
        <f t="shared" si="8"/>
        <v/>
      </c>
      <c r="AB30" s="16" t="str">
        <f t="shared" si="9"/>
        <v/>
      </c>
      <c r="AC30" s="16" t="str">
        <f t="shared" si="10"/>
        <v/>
      </c>
      <c r="AD30" s="16" t="str">
        <f t="shared" si="11"/>
        <v/>
      </c>
      <c r="AE30" s="16" t="str">
        <f t="shared" si="12"/>
        <v/>
      </c>
      <c r="AF30" s="28"/>
      <c r="AG30" s="15" t="str">
        <f t="shared" si="13"/>
        <v/>
      </c>
      <c r="AH30" s="16" t="str">
        <f t="shared" si="14"/>
        <v/>
      </c>
      <c r="AI30" s="16" t="str">
        <f t="shared" si="15"/>
        <v/>
      </c>
      <c r="AJ30" s="16" t="str">
        <f t="shared" si="16"/>
        <v/>
      </c>
      <c r="AK30" s="16" t="str">
        <f t="shared" si="17"/>
        <v/>
      </c>
      <c r="AL30" s="28"/>
      <c r="AM30" s="15" t="str">
        <f t="shared" si="18"/>
        <v/>
      </c>
      <c r="AN30" s="16" t="str">
        <f t="shared" si="19"/>
        <v/>
      </c>
      <c r="AO30" s="16" t="str">
        <f t="shared" si="20"/>
        <v/>
      </c>
      <c r="AP30" s="16" t="str">
        <f t="shared" si="21"/>
        <v/>
      </c>
      <c r="AQ30" s="16" t="str">
        <f t="shared" si="22"/>
        <v/>
      </c>
      <c r="AR30" s="19" t="str">
        <f t="shared" si="23"/>
        <v/>
      </c>
      <c r="AS30" s="27" t="str">
        <f t="shared" si="24"/>
        <v/>
      </c>
      <c r="AT30" s="18" t="str">
        <f t="shared" si="25"/>
        <v/>
      </c>
      <c r="AU30" s="42">
        <v>0</v>
      </c>
      <c r="AV30" s="17">
        <f t="shared" si="31"/>
        <v>0</v>
      </c>
      <c r="AW30" s="18">
        <f t="shared" si="32"/>
        <v>1</v>
      </c>
      <c r="AX30" s="4" t="str">
        <f t="shared" si="33"/>
        <v>=</v>
      </c>
      <c r="AY30" s="42"/>
      <c r="AZ30" s="4" t="str">
        <f t="shared" si="34"/>
        <v/>
      </c>
      <c r="BA30" s="4" t="str">
        <f t="shared" si="35"/>
        <v/>
      </c>
      <c r="BB30" s="29"/>
      <c r="BC30" s="4" t="str">
        <f t="shared" si="26"/>
        <v/>
      </c>
    </row>
    <row r="31" spans="1:55" ht="15">
      <c r="A31" s="59" t="str">
        <f t="shared" si="27"/>
        <v/>
      </c>
      <c r="B31" s="87" t="str">
        <f t="shared" si="0"/>
        <v/>
      </c>
      <c r="C31" s="59" t="str">
        <f t="shared" si="28"/>
        <v/>
      </c>
      <c r="D31" s="60" t="str">
        <f t="shared" si="1"/>
        <v/>
      </c>
      <c r="E31" s="66"/>
      <c r="F31" s="69"/>
      <c r="G31" s="69"/>
      <c r="H31" s="70"/>
      <c r="I31" s="70"/>
      <c r="J31" s="86"/>
      <c r="K31" s="86"/>
      <c r="L31" s="86"/>
      <c r="M31" s="86"/>
      <c r="N31" s="86"/>
      <c r="O31" s="86"/>
      <c r="P31" s="67" t="str">
        <f t="shared" si="2"/>
        <v/>
      </c>
      <c r="Q31" s="87" t="str">
        <f t="shared" si="29"/>
        <v/>
      </c>
      <c r="R31" s="59" t="str">
        <f t="shared" si="30"/>
        <v/>
      </c>
      <c r="S31" s="41"/>
      <c r="T31" s="28"/>
      <c r="U31" s="15" t="str">
        <f t="shared" si="3"/>
        <v/>
      </c>
      <c r="V31" s="16" t="str">
        <f t="shared" si="4"/>
        <v/>
      </c>
      <c r="W31" s="16" t="str">
        <f t="shared" si="5"/>
        <v/>
      </c>
      <c r="X31" s="16" t="str">
        <f t="shared" si="6"/>
        <v/>
      </c>
      <c r="Y31" s="16" t="str">
        <f t="shared" si="7"/>
        <v/>
      </c>
      <c r="Z31" s="28"/>
      <c r="AA31" s="15" t="str">
        <f t="shared" si="8"/>
        <v/>
      </c>
      <c r="AB31" s="16" t="str">
        <f t="shared" si="9"/>
        <v/>
      </c>
      <c r="AC31" s="16" t="str">
        <f t="shared" si="10"/>
        <v/>
      </c>
      <c r="AD31" s="16" t="str">
        <f t="shared" si="11"/>
        <v/>
      </c>
      <c r="AE31" s="16" t="str">
        <f t="shared" si="12"/>
        <v/>
      </c>
      <c r="AF31" s="28"/>
      <c r="AG31" s="15" t="str">
        <f t="shared" si="13"/>
        <v/>
      </c>
      <c r="AH31" s="16" t="str">
        <f t="shared" si="14"/>
        <v/>
      </c>
      <c r="AI31" s="16" t="str">
        <f t="shared" si="15"/>
        <v/>
      </c>
      <c r="AJ31" s="16" t="str">
        <f t="shared" si="16"/>
        <v/>
      </c>
      <c r="AK31" s="16" t="str">
        <f t="shared" si="17"/>
        <v/>
      </c>
      <c r="AL31" s="28"/>
      <c r="AM31" s="15" t="str">
        <f t="shared" si="18"/>
        <v/>
      </c>
      <c r="AN31" s="16" t="str">
        <f t="shared" si="19"/>
        <v/>
      </c>
      <c r="AO31" s="16" t="str">
        <f t="shared" si="20"/>
        <v/>
      </c>
      <c r="AP31" s="16" t="str">
        <f t="shared" si="21"/>
        <v/>
      </c>
      <c r="AQ31" s="16" t="str">
        <f t="shared" si="22"/>
        <v/>
      </c>
      <c r="AR31" s="19" t="str">
        <f t="shared" si="23"/>
        <v/>
      </c>
      <c r="AS31" s="27" t="str">
        <f t="shared" si="24"/>
        <v/>
      </c>
      <c r="AT31" s="18" t="str">
        <f t="shared" si="25"/>
        <v/>
      </c>
      <c r="AU31" s="42">
        <v>0</v>
      </c>
      <c r="AV31" s="17">
        <f t="shared" si="31"/>
        <v>0</v>
      </c>
      <c r="AW31" s="18">
        <f t="shared" si="32"/>
        <v>1</v>
      </c>
      <c r="AX31" s="4" t="str">
        <f t="shared" si="33"/>
        <v>=</v>
      </c>
      <c r="AY31" s="42"/>
      <c r="AZ31" s="4" t="str">
        <f t="shared" si="34"/>
        <v/>
      </c>
      <c r="BA31" s="4" t="str">
        <f t="shared" si="35"/>
        <v/>
      </c>
      <c r="BB31" s="29"/>
      <c r="BC31" s="4" t="str">
        <f t="shared" si="26"/>
        <v/>
      </c>
    </row>
    <row r="32" spans="1:55" ht="15">
      <c r="A32" s="59" t="str">
        <f t="shared" si="27"/>
        <v/>
      </c>
      <c r="B32" s="87" t="str">
        <f t="shared" si="0"/>
        <v/>
      </c>
      <c r="C32" s="59" t="str">
        <f t="shared" si="28"/>
        <v/>
      </c>
      <c r="D32" s="60" t="str">
        <f t="shared" si="1"/>
        <v/>
      </c>
      <c r="E32" s="66"/>
      <c r="F32" s="66"/>
      <c r="G32" s="66"/>
      <c r="H32" s="66"/>
      <c r="I32" s="66"/>
      <c r="J32" s="86"/>
      <c r="K32" s="86"/>
      <c r="L32" s="86"/>
      <c r="M32" s="86"/>
      <c r="N32" s="86"/>
      <c r="O32" s="86"/>
      <c r="P32" s="67" t="str">
        <f t="shared" si="2"/>
        <v/>
      </c>
      <c r="Q32" s="87" t="str">
        <f t="shared" si="29"/>
        <v/>
      </c>
      <c r="R32" s="59" t="str">
        <f t="shared" si="30"/>
        <v/>
      </c>
      <c r="S32" s="41"/>
      <c r="T32" s="28"/>
      <c r="U32" s="15" t="str">
        <f t="shared" si="3"/>
        <v/>
      </c>
      <c r="V32" s="16" t="str">
        <f t="shared" si="4"/>
        <v/>
      </c>
      <c r="W32" s="16" t="str">
        <f t="shared" si="5"/>
        <v/>
      </c>
      <c r="X32" s="16" t="str">
        <f t="shared" si="6"/>
        <v/>
      </c>
      <c r="Y32" s="16" t="str">
        <f t="shared" si="7"/>
        <v/>
      </c>
      <c r="Z32" s="28"/>
      <c r="AA32" s="15" t="str">
        <f t="shared" si="8"/>
        <v/>
      </c>
      <c r="AB32" s="16" t="str">
        <f t="shared" si="9"/>
        <v/>
      </c>
      <c r="AC32" s="16" t="str">
        <f t="shared" si="10"/>
        <v/>
      </c>
      <c r="AD32" s="16" t="str">
        <f t="shared" si="11"/>
        <v/>
      </c>
      <c r="AE32" s="16" t="str">
        <f t="shared" si="12"/>
        <v/>
      </c>
      <c r="AF32" s="28"/>
      <c r="AG32" s="15" t="str">
        <f t="shared" si="13"/>
        <v/>
      </c>
      <c r="AH32" s="16" t="str">
        <f t="shared" si="14"/>
        <v/>
      </c>
      <c r="AI32" s="16" t="str">
        <f t="shared" si="15"/>
        <v/>
      </c>
      <c r="AJ32" s="16" t="str">
        <f t="shared" si="16"/>
        <v/>
      </c>
      <c r="AK32" s="16" t="str">
        <f t="shared" si="17"/>
        <v/>
      </c>
      <c r="AL32" s="28"/>
      <c r="AM32" s="15" t="str">
        <f t="shared" si="18"/>
        <v/>
      </c>
      <c r="AN32" s="16" t="str">
        <f t="shared" si="19"/>
        <v/>
      </c>
      <c r="AO32" s="16" t="str">
        <f t="shared" si="20"/>
        <v/>
      </c>
      <c r="AP32" s="16" t="str">
        <f t="shared" si="21"/>
        <v/>
      </c>
      <c r="AQ32" s="16" t="str">
        <f t="shared" si="22"/>
        <v/>
      </c>
      <c r="AR32" s="19" t="str">
        <f t="shared" si="23"/>
        <v/>
      </c>
      <c r="AS32" s="27" t="str">
        <f t="shared" si="24"/>
        <v/>
      </c>
      <c r="AT32" s="18" t="str">
        <f t="shared" si="25"/>
        <v/>
      </c>
      <c r="AU32" s="42">
        <v>0</v>
      </c>
      <c r="AV32" s="17">
        <f t="shared" si="31"/>
        <v>0</v>
      </c>
      <c r="AW32" s="18">
        <f t="shared" si="32"/>
        <v>1</v>
      </c>
      <c r="AX32" s="4" t="str">
        <f t="shared" si="33"/>
        <v>=</v>
      </c>
      <c r="AY32" s="42"/>
      <c r="AZ32" s="4" t="str">
        <f t="shared" si="34"/>
        <v/>
      </c>
      <c r="BA32" s="4" t="str">
        <f t="shared" si="35"/>
        <v/>
      </c>
      <c r="BB32" s="29"/>
      <c r="BC32" s="4" t="str">
        <f t="shared" si="26"/>
        <v/>
      </c>
    </row>
    <row r="33" spans="1:55" ht="15" hidden="1">
      <c r="A33" s="59" t="str">
        <f t="shared" si="27"/>
        <v/>
      </c>
      <c r="B33" s="59" t="str">
        <f t="shared" si="0"/>
        <v/>
      </c>
      <c r="C33" s="59" t="str">
        <f t="shared" si="28"/>
        <v/>
      </c>
      <c r="D33" s="60" t="str">
        <f t="shared" si="1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29"/>
        <v/>
      </c>
      <c r="R33" s="59" t="str">
        <f t="shared" si="30"/>
        <v/>
      </c>
      <c r="S33" s="41"/>
      <c r="T33" s="28"/>
      <c r="U33" s="15" t="str">
        <f t="shared" si="3"/>
        <v/>
      </c>
      <c r="V33" s="16" t="str">
        <f t="shared" si="4"/>
        <v/>
      </c>
      <c r="W33" s="16" t="str">
        <f t="shared" si="5"/>
        <v/>
      </c>
      <c r="X33" s="16" t="str">
        <f t="shared" si="6"/>
        <v/>
      </c>
      <c r="Y33" s="16" t="str">
        <f t="shared" si="7"/>
        <v/>
      </c>
      <c r="Z33" s="28"/>
      <c r="AA33" s="15" t="str">
        <f t="shared" si="8"/>
        <v/>
      </c>
      <c r="AB33" s="16" t="str">
        <f t="shared" si="9"/>
        <v/>
      </c>
      <c r="AC33" s="16" t="str">
        <f t="shared" si="10"/>
        <v/>
      </c>
      <c r="AD33" s="16" t="str">
        <f t="shared" si="11"/>
        <v/>
      </c>
      <c r="AE33" s="16" t="str">
        <f t="shared" si="12"/>
        <v/>
      </c>
      <c r="AF33" s="28"/>
      <c r="AG33" s="15" t="str">
        <f t="shared" si="13"/>
        <v/>
      </c>
      <c r="AH33" s="16" t="str">
        <f t="shared" si="14"/>
        <v/>
      </c>
      <c r="AI33" s="16" t="str">
        <f t="shared" si="15"/>
        <v/>
      </c>
      <c r="AJ33" s="16" t="str">
        <f t="shared" si="16"/>
        <v/>
      </c>
      <c r="AK33" s="16" t="str">
        <f t="shared" si="17"/>
        <v/>
      </c>
      <c r="AL33" s="28"/>
      <c r="AM33" s="15" t="str">
        <f t="shared" si="18"/>
        <v/>
      </c>
      <c r="AN33" s="16" t="str">
        <f t="shared" si="19"/>
        <v/>
      </c>
      <c r="AO33" s="16" t="str">
        <f t="shared" si="20"/>
        <v/>
      </c>
      <c r="AP33" s="16" t="str">
        <f t="shared" si="21"/>
        <v/>
      </c>
      <c r="AQ33" s="16" t="str">
        <f t="shared" si="22"/>
        <v/>
      </c>
      <c r="AR33" s="19" t="str">
        <f t="shared" si="23"/>
        <v/>
      </c>
      <c r="AS33" s="27" t="str">
        <f t="shared" si="24"/>
        <v/>
      </c>
      <c r="AT33" s="18" t="str">
        <f t="shared" si="25"/>
        <v/>
      </c>
      <c r="AU33" s="42">
        <v>0</v>
      </c>
      <c r="AV33" s="17">
        <f t="shared" si="31"/>
        <v>0</v>
      </c>
      <c r="AW33" s="18">
        <f t="shared" si="32"/>
        <v>1</v>
      </c>
      <c r="AX33" s="4" t="str">
        <f t="shared" si="33"/>
        <v>=</v>
      </c>
      <c r="AY33" s="42"/>
      <c r="AZ33" s="4" t="str">
        <f t="shared" si="34"/>
        <v/>
      </c>
      <c r="BA33" s="4" t="str">
        <f t="shared" si="35"/>
        <v/>
      </c>
      <c r="BB33" s="29"/>
      <c r="BC33" s="4" t="str">
        <f t="shared" si="26"/>
        <v/>
      </c>
    </row>
    <row r="34" spans="1:55" ht="15" hidden="1">
      <c r="A34" s="59" t="str">
        <f t="shared" si="27"/>
        <v/>
      </c>
      <c r="B34" s="59" t="str">
        <f t="shared" si="0"/>
        <v/>
      </c>
      <c r="C34" s="59" t="str">
        <f t="shared" si="28"/>
        <v/>
      </c>
      <c r="D34" s="60" t="str">
        <f t="shared" si="1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29"/>
        <v/>
      </c>
      <c r="R34" s="59" t="str">
        <f t="shared" si="30"/>
        <v/>
      </c>
      <c r="S34" s="41"/>
      <c r="T34" s="28"/>
      <c r="U34" s="15" t="str">
        <f t="shared" si="3"/>
        <v/>
      </c>
      <c r="V34" s="16" t="str">
        <f t="shared" si="4"/>
        <v/>
      </c>
      <c r="W34" s="16" t="str">
        <f t="shared" si="5"/>
        <v/>
      </c>
      <c r="X34" s="16" t="str">
        <f t="shared" si="6"/>
        <v/>
      </c>
      <c r="Y34" s="16" t="str">
        <f t="shared" si="7"/>
        <v/>
      </c>
      <c r="Z34" s="28"/>
      <c r="AA34" s="15" t="str">
        <f t="shared" si="8"/>
        <v/>
      </c>
      <c r="AB34" s="16" t="str">
        <f t="shared" si="9"/>
        <v/>
      </c>
      <c r="AC34" s="16" t="str">
        <f t="shared" si="10"/>
        <v/>
      </c>
      <c r="AD34" s="16" t="str">
        <f t="shared" si="11"/>
        <v/>
      </c>
      <c r="AE34" s="16" t="str">
        <f t="shared" si="12"/>
        <v/>
      </c>
      <c r="AF34" s="28"/>
      <c r="AG34" s="15" t="str">
        <f t="shared" si="13"/>
        <v/>
      </c>
      <c r="AH34" s="16" t="str">
        <f t="shared" si="14"/>
        <v/>
      </c>
      <c r="AI34" s="16" t="str">
        <f t="shared" si="15"/>
        <v/>
      </c>
      <c r="AJ34" s="16" t="str">
        <f t="shared" si="16"/>
        <v/>
      </c>
      <c r="AK34" s="16" t="str">
        <f t="shared" si="17"/>
        <v/>
      </c>
      <c r="AL34" s="28"/>
      <c r="AM34" s="15" t="str">
        <f t="shared" si="18"/>
        <v/>
      </c>
      <c r="AN34" s="16" t="str">
        <f t="shared" si="19"/>
        <v/>
      </c>
      <c r="AO34" s="16" t="str">
        <f t="shared" si="20"/>
        <v/>
      </c>
      <c r="AP34" s="16" t="str">
        <f t="shared" si="21"/>
        <v/>
      </c>
      <c r="AQ34" s="16" t="str">
        <f t="shared" si="22"/>
        <v/>
      </c>
      <c r="AR34" s="19" t="str">
        <f t="shared" si="23"/>
        <v/>
      </c>
      <c r="AS34" s="27" t="str">
        <f t="shared" si="24"/>
        <v/>
      </c>
      <c r="AT34" s="18" t="str">
        <f t="shared" si="25"/>
        <v/>
      </c>
      <c r="AU34" s="42">
        <v>0</v>
      </c>
      <c r="AV34" s="17">
        <f t="shared" si="31"/>
        <v>0</v>
      </c>
      <c r="AW34" s="18">
        <f t="shared" si="32"/>
        <v>1</v>
      </c>
      <c r="AX34" s="4" t="str">
        <f t="shared" si="33"/>
        <v>=</v>
      </c>
      <c r="AY34" s="42"/>
      <c r="AZ34" s="4" t="str">
        <f t="shared" si="34"/>
        <v/>
      </c>
      <c r="BA34" s="4" t="str">
        <f t="shared" si="35"/>
        <v/>
      </c>
      <c r="BB34" s="29"/>
      <c r="BC34" s="4" t="str">
        <f t="shared" si="26"/>
        <v/>
      </c>
    </row>
    <row r="35" spans="1:55" ht="15" hidden="1">
      <c r="A35" s="59" t="str">
        <f t="shared" si="27"/>
        <v/>
      </c>
      <c r="B35" s="59" t="str">
        <f t="shared" si="0"/>
        <v/>
      </c>
      <c r="C35" s="59" t="str">
        <f t="shared" si="28"/>
        <v/>
      </c>
      <c r="D35" s="60" t="str">
        <f t="shared" si="1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29"/>
        <v/>
      </c>
      <c r="R35" s="59" t="str">
        <f t="shared" si="30"/>
        <v/>
      </c>
      <c r="S35" s="41"/>
      <c r="T35" s="28"/>
      <c r="U35" s="15" t="str">
        <f t="shared" si="3"/>
        <v/>
      </c>
      <c r="V35" s="16" t="str">
        <f t="shared" si="4"/>
        <v/>
      </c>
      <c r="W35" s="16" t="str">
        <f t="shared" si="5"/>
        <v/>
      </c>
      <c r="X35" s="16" t="str">
        <f t="shared" si="6"/>
        <v/>
      </c>
      <c r="Y35" s="16" t="str">
        <f t="shared" si="7"/>
        <v/>
      </c>
      <c r="Z35" s="28"/>
      <c r="AA35" s="15" t="str">
        <f t="shared" si="8"/>
        <v/>
      </c>
      <c r="AB35" s="16" t="str">
        <f t="shared" si="9"/>
        <v/>
      </c>
      <c r="AC35" s="16" t="str">
        <f t="shared" si="10"/>
        <v/>
      </c>
      <c r="AD35" s="16" t="str">
        <f t="shared" si="11"/>
        <v/>
      </c>
      <c r="AE35" s="16" t="str">
        <f t="shared" si="12"/>
        <v/>
      </c>
      <c r="AF35" s="28"/>
      <c r="AG35" s="15" t="str">
        <f t="shared" si="13"/>
        <v/>
      </c>
      <c r="AH35" s="16" t="str">
        <f t="shared" si="14"/>
        <v/>
      </c>
      <c r="AI35" s="16" t="str">
        <f t="shared" si="15"/>
        <v/>
      </c>
      <c r="AJ35" s="16" t="str">
        <f t="shared" si="16"/>
        <v/>
      </c>
      <c r="AK35" s="16" t="str">
        <f t="shared" si="17"/>
        <v/>
      </c>
      <c r="AL35" s="28"/>
      <c r="AM35" s="15" t="str">
        <f t="shared" si="18"/>
        <v/>
      </c>
      <c r="AN35" s="16" t="str">
        <f t="shared" si="19"/>
        <v/>
      </c>
      <c r="AO35" s="16" t="str">
        <f t="shared" si="20"/>
        <v/>
      </c>
      <c r="AP35" s="16" t="str">
        <f t="shared" si="21"/>
        <v/>
      </c>
      <c r="AQ35" s="16" t="str">
        <f t="shared" si="22"/>
        <v/>
      </c>
      <c r="AR35" s="19" t="str">
        <f t="shared" si="23"/>
        <v/>
      </c>
      <c r="AS35" s="27" t="str">
        <f t="shared" si="24"/>
        <v/>
      </c>
      <c r="AT35" s="18" t="str">
        <f t="shared" si="25"/>
        <v/>
      </c>
      <c r="AU35" s="42">
        <v>0</v>
      </c>
      <c r="AV35" s="17">
        <f t="shared" si="31"/>
        <v>0</v>
      </c>
      <c r="AW35" s="18">
        <f t="shared" si="32"/>
        <v>1</v>
      </c>
      <c r="AX35" s="4" t="str">
        <f t="shared" si="33"/>
        <v>=</v>
      </c>
      <c r="AY35" s="42"/>
      <c r="AZ35" s="4" t="str">
        <f t="shared" si="34"/>
        <v/>
      </c>
      <c r="BA35" s="4" t="str">
        <f t="shared" si="35"/>
        <v/>
      </c>
      <c r="BB35" s="29"/>
      <c r="BC35" s="4" t="str">
        <f t="shared" si="26"/>
        <v/>
      </c>
    </row>
    <row r="36" spans="1:55" ht="15" hidden="1">
      <c r="A36" s="59" t="str">
        <f t="shared" si="27"/>
        <v/>
      </c>
      <c r="B36" s="59" t="str">
        <f t="shared" si="0"/>
        <v/>
      </c>
      <c r="C36" s="59" t="str">
        <f t="shared" si="28"/>
        <v/>
      </c>
      <c r="D36" s="60" t="str">
        <f t="shared" si="1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29"/>
        <v/>
      </c>
      <c r="R36" s="59" t="str">
        <f t="shared" si="30"/>
        <v/>
      </c>
      <c r="S36" s="41"/>
      <c r="T36" s="28"/>
      <c r="U36" s="15" t="str">
        <f t="shared" si="3"/>
        <v/>
      </c>
      <c r="V36" s="16" t="str">
        <f t="shared" si="4"/>
        <v/>
      </c>
      <c r="W36" s="16" t="str">
        <f t="shared" si="5"/>
        <v/>
      </c>
      <c r="X36" s="16" t="str">
        <f t="shared" si="6"/>
        <v/>
      </c>
      <c r="Y36" s="16" t="str">
        <f t="shared" si="7"/>
        <v/>
      </c>
      <c r="Z36" s="28"/>
      <c r="AA36" s="15" t="str">
        <f t="shared" si="8"/>
        <v/>
      </c>
      <c r="AB36" s="16" t="str">
        <f t="shared" si="9"/>
        <v/>
      </c>
      <c r="AC36" s="16" t="str">
        <f t="shared" si="10"/>
        <v/>
      </c>
      <c r="AD36" s="16" t="str">
        <f t="shared" si="11"/>
        <v/>
      </c>
      <c r="AE36" s="16" t="str">
        <f t="shared" si="12"/>
        <v/>
      </c>
      <c r="AF36" s="28"/>
      <c r="AG36" s="15" t="str">
        <f t="shared" si="13"/>
        <v/>
      </c>
      <c r="AH36" s="16" t="str">
        <f t="shared" si="14"/>
        <v/>
      </c>
      <c r="AI36" s="16" t="str">
        <f t="shared" si="15"/>
        <v/>
      </c>
      <c r="AJ36" s="16" t="str">
        <f t="shared" si="16"/>
        <v/>
      </c>
      <c r="AK36" s="16" t="str">
        <f t="shared" si="17"/>
        <v/>
      </c>
      <c r="AL36" s="28"/>
      <c r="AM36" s="15" t="str">
        <f t="shared" si="18"/>
        <v/>
      </c>
      <c r="AN36" s="16" t="str">
        <f t="shared" si="19"/>
        <v/>
      </c>
      <c r="AO36" s="16" t="str">
        <f t="shared" si="20"/>
        <v/>
      </c>
      <c r="AP36" s="16" t="str">
        <f t="shared" si="21"/>
        <v/>
      </c>
      <c r="AQ36" s="16" t="str">
        <f t="shared" si="22"/>
        <v/>
      </c>
      <c r="AR36" s="19" t="str">
        <f t="shared" si="23"/>
        <v/>
      </c>
      <c r="AS36" s="27" t="str">
        <f t="shared" si="24"/>
        <v/>
      </c>
      <c r="AT36" s="18" t="str">
        <f t="shared" si="25"/>
        <v/>
      </c>
      <c r="AU36" s="42">
        <v>0</v>
      </c>
      <c r="AV36" s="17">
        <f t="shared" si="31"/>
        <v>0</v>
      </c>
      <c r="AW36" s="18">
        <f t="shared" si="32"/>
        <v>1</v>
      </c>
      <c r="AX36" s="4" t="str">
        <f t="shared" si="33"/>
        <v>=</v>
      </c>
      <c r="AY36" s="42"/>
      <c r="AZ36" s="4" t="str">
        <f t="shared" si="34"/>
        <v/>
      </c>
      <c r="BA36" s="4" t="str">
        <f t="shared" si="35"/>
        <v/>
      </c>
      <c r="BB36" s="29"/>
      <c r="BC36" s="4" t="str">
        <f t="shared" si="26"/>
        <v/>
      </c>
    </row>
    <row r="37" spans="1:55" ht="15" hidden="1">
      <c r="A37" s="59" t="str">
        <f t="shared" si="27"/>
        <v/>
      </c>
      <c r="B37" s="59" t="str">
        <f t="shared" si="0"/>
        <v/>
      </c>
      <c r="C37" s="59" t="str">
        <f t="shared" si="28"/>
        <v/>
      </c>
      <c r="D37" s="60" t="str">
        <f t="shared" si="1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29"/>
        <v/>
      </c>
      <c r="R37" s="59" t="str">
        <f t="shared" si="30"/>
        <v/>
      </c>
      <c r="S37" s="41"/>
      <c r="T37" s="28"/>
      <c r="U37" s="15" t="str">
        <f t="shared" si="3"/>
        <v/>
      </c>
      <c r="V37" s="16" t="str">
        <f t="shared" si="4"/>
        <v/>
      </c>
      <c r="W37" s="16" t="str">
        <f t="shared" si="5"/>
        <v/>
      </c>
      <c r="X37" s="16" t="str">
        <f t="shared" si="6"/>
        <v/>
      </c>
      <c r="Y37" s="16" t="str">
        <f t="shared" si="7"/>
        <v/>
      </c>
      <c r="Z37" s="28"/>
      <c r="AA37" s="15" t="str">
        <f t="shared" si="8"/>
        <v/>
      </c>
      <c r="AB37" s="16" t="str">
        <f t="shared" si="9"/>
        <v/>
      </c>
      <c r="AC37" s="16" t="str">
        <f t="shared" si="10"/>
        <v/>
      </c>
      <c r="AD37" s="16" t="str">
        <f t="shared" si="11"/>
        <v/>
      </c>
      <c r="AE37" s="16" t="str">
        <f t="shared" si="12"/>
        <v/>
      </c>
      <c r="AF37" s="28"/>
      <c r="AG37" s="15" t="str">
        <f t="shared" si="13"/>
        <v/>
      </c>
      <c r="AH37" s="16" t="str">
        <f t="shared" si="14"/>
        <v/>
      </c>
      <c r="AI37" s="16" t="str">
        <f t="shared" si="15"/>
        <v/>
      </c>
      <c r="AJ37" s="16" t="str">
        <f t="shared" si="16"/>
        <v/>
      </c>
      <c r="AK37" s="16" t="str">
        <f t="shared" si="17"/>
        <v/>
      </c>
      <c r="AL37" s="28"/>
      <c r="AM37" s="15" t="str">
        <f t="shared" si="18"/>
        <v/>
      </c>
      <c r="AN37" s="16" t="str">
        <f t="shared" si="19"/>
        <v/>
      </c>
      <c r="AO37" s="16" t="str">
        <f t="shared" si="20"/>
        <v/>
      </c>
      <c r="AP37" s="16" t="str">
        <f t="shared" si="21"/>
        <v/>
      </c>
      <c r="AQ37" s="16" t="str">
        <f t="shared" si="22"/>
        <v/>
      </c>
      <c r="AR37" s="19" t="str">
        <f t="shared" si="23"/>
        <v/>
      </c>
      <c r="AS37" s="27" t="str">
        <f t="shared" si="24"/>
        <v/>
      </c>
      <c r="AT37" s="18" t="str">
        <f t="shared" si="25"/>
        <v/>
      </c>
      <c r="AU37" s="42">
        <v>0</v>
      </c>
      <c r="AV37" s="17">
        <f t="shared" si="31"/>
        <v>0</v>
      </c>
      <c r="AW37" s="18">
        <f t="shared" si="32"/>
        <v>1</v>
      </c>
      <c r="AX37" s="4" t="str">
        <f t="shared" si="33"/>
        <v>=</v>
      </c>
      <c r="AY37" s="42"/>
      <c r="AZ37" s="4" t="str">
        <f t="shared" si="34"/>
        <v/>
      </c>
      <c r="BA37" s="4" t="str">
        <f t="shared" si="35"/>
        <v/>
      </c>
      <c r="BB37" s="29"/>
      <c r="BC37" s="4" t="str">
        <f t="shared" si="26"/>
        <v/>
      </c>
    </row>
    <row r="38" spans="1:55" ht="15" hidden="1">
      <c r="A38" s="59" t="str">
        <f t="shared" si="27"/>
        <v/>
      </c>
      <c r="B38" s="59" t="str">
        <f t="shared" si="0"/>
        <v/>
      </c>
      <c r="C38" s="59" t="str">
        <f t="shared" si="28"/>
        <v/>
      </c>
      <c r="D38" s="60" t="str">
        <f t="shared" si="1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29"/>
        <v/>
      </c>
      <c r="R38" s="59" t="str">
        <f t="shared" si="30"/>
        <v/>
      </c>
      <c r="S38" s="41"/>
      <c r="T38" s="28"/>
      <c r="U38" s="15" t="str">
        <f t="shared" si="3"/>
        <v/>
      </c>
      <c r="V38" s="16" t="str">
        <f t="shared" si="4"/>
        <v/>
      </c>
      <c r="W38" s="16" t="str">
        <f t="shared" si="5"/>
        <v/>
      </c>
      <c r="X38" s="16" t="str">
        <f t="shared" si="6"/>
        <v/>
      </c>
      <c r="Y38" s="16" t="str">
        <f t="shared" si="7"/>
        <v/>
      </c>
      <c r="Z38" s="28"/>
      <c r="AA38" s="15" t="str">
        <f t="shared" si="8"/>
        <v/>
      </c>
      <c r="AB38" s="16" t="str">
        <f t="shared" si="9"/>
        <v/>
      </c>
      <c r="AC38" s="16" t="str">
        <f t="shared" si="10"/>
        <v/>
      </c>
      <c r="AD38" s="16" t="str">
        <f t="shared" si="11"/>
        <v/>
      </c>
      <c r="AE38" s="16" t="str">
        <f t="shared" si="12"/>
        <v/>
      </c>
      <c r="AF38" s="28"/>
      <c r="AG38" s="15" t="str">
        <f t="shared" si="13"/>
        <v/>
      </c>
      <c r="AH38" s="16" t="str">
        <f t="shared" si="14"/>
        <v/>
      </c>
      <c r="AI38" s="16" t="str">
        <f t="shared" si="15"/>
        <v/>
      </c>
      <c r="AJ38" s="16" t="str">
        <f t="shared" si="16"/>
        <v/>
      </c>
      <c r="AK38" s="16" t="str">
        <f t="shared" si="17"/>
        <v/>
      </c>
      <c r="AL38" s="28"/>
      <c r="AM38" s="15" t="str">
        <f t="shared" si="18"/>
        <v/>
      </c>
      <c r="AN38" s="16" t="str">
        <f t="shared" si="19"/>
        <v/>
      </c>
      <c r="AO38" s="16" t="str">
        <f t="shared" si="20"/>
        <v/>
      </c>
      <c r="AP38" s="16" t="str">
        <f t="shared" si="21"/>
        <v/>
      </c>
      <c r="AQ38" s="16" t="str">
        <f t="shared" si="22"/>
        <v/>
      </c>
      <c r="AR38" s="19" t="str">
        <f t="shared" si="23"/>
        <v/>
      </c>
      <c r="AS38" s="27" t="str">
        <f t="shared" si="24"/>
        <v/>
      </c>
      <c r="AT38" s="18" t="str">
        <f t="shared" si="25"/>
        <v/>
      </c>
      <c r="AU38" s="42">
        <v>0</v>
      </c>
      <c r="AV38" s="17">
        <f t="shared" si="31"/>
        <v>0</v>
      </c>
      <c r="AW38" s="18">
        <f t="shared" si="32"/>
        <v>1</v>
      </c>
      <c r="AX38" s="4" t="str">
        <f t="shared" si="33"/>
        <v>=</v>
      </c>
      <c r="AY38" s="42"/>
      <c r="AZ38" s="4" t="str">
        <f t="shared" si="34"/>
        <v/>
      </c>
      <c r="BA38" s="4" t="str">
        <f t="shared" si="35"/>
        <v/>
      </c>
      <c r="BB38" s="29"/>
      <c r="BC38" s="4" t="str">
        <f t="shared" si="26"/>
        <v/>
      </c>
    </row>
    <row r="39" spans="1:55" ht="15" hidden="1">
      <c r="A39" s="59" t="str">
        <f t="shared" si="27"/>
        <v/>
      </c>
      <c r="B39" s="59" t="str">
        <f t="shared" si="0"/>
        <v/>
      </c>
      <c r="C39" s="59" t="str">
        <f t="shared" si="28"/>
        <v/>
      </c>
      <c r="D39" s="60" t="str">
        <f t="shared" si="1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29"/>
        <v/>
      </c>
      <c r="R39" s="59" t="str">
        <f t="shared" si="30"/>
        <v/>
      </c>
      <c r="S39" s="41"/>
      <c r="T39" s="28"/>
      <c r="U39" s="15" t="str">
        <f t="shared" si="3"/>
        <v/>
      </c>
      <c r="V39" s="16" t="str">
        <f t="shared" si="4"/>
        <v/>
      </c>
      <c r="W39" s="16" t="str">
        <f t="shared" si="5"/>
        <v/>
      </c>
      <c r="X39" s="16" t="str">
        <f t="shared" si="6"/>
        <v/>
      </c>
      <c r="Y39" s="16" t="str">
        <f t="shared" si="7"/>
        <v/>
      </c>
      <c r="Z39" s="28"/>
      <c r="AA39" s="15" t="str">
        <f t="shared" si="8"/>
        <v/>
      </c>
      <c r="AB39" s="16" t="str">
        <f t="shared" si="9"/>
        <v/>
      </c>
      <c r="AC39" s="16" t="str">
        <f t="shared" si="10"/>
        <v/>
      </c>
      <c r="AD39" s="16" t="str">
        <f t="shared" si="11"/>
        <v/>
      </c>
      <c r="AE39" s="16" t="str">
        <f t="shared" si="12"/>
        <v/>
      </c>
      <c r="AF39" s="28"/>
      <c r="AG39" s="15" t="str">
        <f t="shared" si="13"/>
        <v/>
      </c>
      <c r="AH39" s="16" t="str">
        <f t="shared" si="14"/>
        <v/>
      </c>
      <c r="AI39" s="16" t="str">
        <f t="shared" si="15"/>
        <v/>
      </c>
      <c r="AJ39" s="16" t="str">
        <f t="shared" si="16"/>
        <v/>
      </c>
      <c r="AK39" s="16" t="str">
        <f t="shared" si="17"/>
        <v/>
      </c>
      <c r="AL39" s="28"/>
      <c r="AM39" s="15" t="str">
        <f t="shared" si="18"/>
        <v/>
      </c>
      <c r="AN39" s="16" t="str">
        <f t="shared" si="19"/>
        <v/>
      </c>
      <c r="AO39" s="16" t="str">
        <f t="shared" si="20"/>
        <v/>
      </c>
      <c r="AP39" s="16" t="str">
        <f t="shared" si="21"/>
        <v/>
      </c>
      <c r="AQ39" s="16" t="str">
        <f t="shared" si="22"/>
        <v/>
      </c>
      <c r="AR39" s="19" t="str">
        <f t="shared" si="23"/>
        <v/>
      </c>
      <c r="AS39" s="27" t="str">
        <f t="shared" si="24"/>
        <v/>
      </c>
      <c r="AT39" s="18" t="str">
        <f t="shared" si="25"/>
        <v/>
      </c>
      <c r="AU39" s="42">
        <v>0</v>
      </c>
      <c r="AV39" s="17">
        <f t="shared" si="31"/>
        <v>0</v>
      </c>
      <c r="AW39" s="18">
        <f t="shared" si="32"/>
        <v>1</v>
      </c>
      <c r="AX39" s="4" t="str">
        <f t="shared" si="33"/>
        <v>=</v>
      </c>
      <c r="AY39" s="42"/>
      <c r="AZ39" s="4" t="str">
        <f t="shared" si="34"/>
        <v/>
      </c>
      <c r="BA39" s="4" t="str">
        <f t="shared" si="35"/>
        <v/>
      </c>
      <c r="BB39" s="29"/>
      <c r="BC39" s="4" t="str">
        <f t="shared" si="26"/>
        <v/>
      </c>
    </row>
    <row r="40" spans="1:55" ht="15" hidden="1">
      <c r="A40" s="59" t="str">
        <f t="shared" si="27"/>
        <v/>
      </c>
      <c r="B40" s="59" t="str">
        <f t="shared" si="0"/>
        <v/>
      </c>
      <c r="C40" s="59" t="str">
        <f t="shared" si="28"/>
        <v/>
      </c>
      <c r="D40" s="60" t="str">
        <f t="shared" si="1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29"/>
        <v/>
      </c>
      <c r="R40" s="59" t="str">
        <f t="shared" si="30"/>
        <v/>
      </c>
      <c r="S40" s="41"/>
      <c r="T40" s="28"/>
      <c r="U40" s="15" t="str">
        <f t="shared" si="3"/>
        <v/>
      </c>
      <c r="V40" s="16" t="str">
        <f t="shared" si="4"/>
        <v/>
      </c>
      <c r="W40" s="16" t="str">
        <f t="shared" si="5"/>
        <v/>
      </c>
      <c r="X40" s="16" t="str">
        <f t="shared" si="6"/>
        <v/>
      </c>
      <c r="Y40" s="16" t="str">
        <f t="shared" si="7"/>
        <v/>
      </c>
      <c r="Z40" s="28"/>
      <c r="AA40" s="15" t="str">
        <f t="shared" si="8"/>
        <v/>
      </c>
      <c r="AB40" s="16" t="str">
        <f t="shared" si="9"/>
        <v/>
      </c>
      <c r="AC40" s="16" t="str">
        <f t="shared" si="10"/>
        <v/>
      </c>
      <c r="AD40" s="16" t="str">
        <f t="shared" si="11"/>
        <v/>
      </c>
      <c r="AE40" s="16" t="str">
        <f t="shared" si="12"/>
        <v/>
      </c>
      <c r="AF40" s="28"/>
      <c r="AG40" s="15" t="str">
        <f t="shared" si="13"/>
        <v/>
      </c>
      <c r="AH40" s="16" t="str">
        <f t="shared" si="14"/>
        <v/>
      </c>
      <c r="AI40" s="16" t="str">
        <f t="shared" si="15"/>
        <v/>
      </c>
      <c r="AJ40" s="16" t="str">
        <f t="shared" si="16"/>
        <v/>
      </c>
      <c r="AK40" s="16" t="str">
        <f t="shared" si="17"/>
        <v/>
      </c>
      <c r="AL40" s="28"/>
      <c r="AM40" s="15" t="str">
        <f t="shared" si="18"/>
        <v/>
      </c>
      <c r="AN40" s="16" t="str">
        <f t="shared" si="19"/>
        <v/>
      </c>
      <c r="AO40" s="16" t="str">
        <f t="shared" si="20"/>
        <v/>
      </c>
      <c r="AP40" s="16" t="str">
        <f t="shared" si="21"/>
        <v/>
      </c>
      <c r="AQ40" s="16" t="str">
        <f t="shared" si="22"/>
        <v/>
      </c>
      <c r="AR40" s="19" t="str">
        <f t="shared" si="23"/>
        <v/>
      </c>
      <c r="AS40" s="27" t="str">
        <f t="shared" si="24"/>
        <v/>
      </c>
      <c r="AT40" s="18" t="str">
        <f t="shared" si="25"/>
        <v/>
      </c>
      <c r="AU40" s="42">
        <v>0</v>
      </c>
      <c r="AV40" s="17">
        <f t="shared" si="31"/>
        <v>0</v>
      </c>
      <c r="AW40" s="18">
        <f t="shared" si="32"/>
        <v>1</v>
      </c>
      <c r="AX40" s="4" t="str">
        <f t="shared" si="33"/>
        <v>=</v>
      </c>
      <c r="AY40" s="42"/>
      <c r="AZ40" s="4" t="str">
        <f t="shared" si="34"/>
        <v/>
      </c>
      <c r="BA40" s="4" t="str">
        <f t="shared" si="35"/>
        <v/>
      </c>
      <c r="BB40" s="29"/>
      <c r="BC40" s="4" t="str">
        <f t="shared" si="26"/>
        <v/>
      </c>
    </row>
    <row r="41" spans="1:55" ht="15" hidden="1">
      <c r="A41" s="59" t="str">
        <f t="shared" si="27"/>
        <v/>
      </c>
      <c r="B41" s="59" t="str">
        <f t="shared" si="0"/>
        <v/>
      </c>
      <c r="C41" s="59" t="str">
        <f t="shared" si="28"/>
        <v/>
      </c>
      <c r="D41" s="60" t="str">
        <f t="shared" si="1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29"/>
        <v/>
      </c>
      <c r="R41" s="59" t="str">
        <f t="shared" si="30"/>
        <v/>
      </c>
      <c r="S41" s="41"/>
      <c r="T41" s="28"/>
      <c r="U41" s="15" t="str">
        <f t="shared" si="3"/>
        <v/>
      </c>
      <c r="V41" s="16" t="str">
        <f t="shared" si="4"/>
        <v/>
      </c>
      <c r="W41" s="16" t="str">
        <f t="shared" si="5"/>
        <v/>
      </c>
      <c r="X41" s="16" t="str">
        <f t="shared" si="6"/>
        <v/>
      </c>
      <c r="Y41" s="16" t="str">
        <f t="shared" si="7"/>
        <v/>
      </c>
      <c r="Z41" s="28"/>
      <c r="AA41" s="15" t="str">
        <f t="shared" si="8"/>
        <v/>
      </c>
      <c r="AB41" s="16" t="str">
        <f t="shared" si="9"/>
        <v/>
      </c>
      <c r="AC41" s="16" t="str">
        <f t="shared" si="10"/>
        <v/>
      </c>
      <c r="AD41" s="16" t="str">
        <f t="shared" si="11"/>
        <v/>
      </c>
      <c r="AE41" s="16" t="str">
        <f t="shared" si="12"/>
        <v/>
      </c>
      <c r="AF41" s="28"/>
      <c r="AG41" s="15" t="str">
        <f t="shared" si="13"/>
        <v/>
      </c>
      <c r="AH41" s="16" t="str">
        <f t="shared" si="14"/>
        <v/>
      </c>
      <c r="AI41" s="16" t="str">
        <f t="shared" si="15"/>
        <v/>
      </c>
      <c r="AJ41" s="16" t="str">
        <f t="shared" si="16"/>
        <v/>
      </c>
      <c r="AK41" s="16" t="str">
        <f t="shared" si="17"/>
        <v/>
      </c>
      <c r="AL41" s="28"/>
      <c r="AM41" s="15" t="str">
        <f t="shared" si="18"/>
        <v/>
      </c>
      <c r="AN41" s="16" t="str">
        <f t="shared" si="19"/>
        <v/>
      </c>
      <c r="AO41" s="16" t="str">
        <f t="shared" si="20"/>
        <v/>
      </c>
      <c r="AP41" s="16" t="str">
        <f t="shared" si="21"/>
        <v/>
      </c>
      <c r="AQ41" s="16" t="str">
        <f t="shared" si="22"/>
        <v/>
      </c>
      <c r="AR41" s="19" t="str">
        <f t="shared" si="23"/>
        <v/>
      </c>
      <c r="AS41" s="27" t="str">
        <f t="shared" si="24"/>
        <v/>
      </c>
      <c r="AT41" s="18" t="str">
        <f t="shared" si="25"/>
        <v/>
      </c>
      <c r="AU41" s="42">
        <v>0</v>
      </c>
      <c r="AV41" s="17">
        <f t="shared" si="31"/>
        <v>0</v>
      </c>
      <c r="AW41" s="18">
        <f t="shared" si="32"/>
        <v>1</v>
      </c>
      <c r="AX41" s="4" t="str">
        <f t="shared" si="33"/>
        <v>=</v>
      </c>
      <c r="AY41" s="42"/>
      <c r="AZ41" s="4" t="str">
        <f t="shared" si="34"/>
        <v/>
      </c>
      <c r="BA41" s="4" t="str">
        <f t="shared" si="35"/>
        <v/>
      </c>
      <c r="BB41" s="29"/>
      <c r="BC41" s="4" t="str">
        <f t="shared" si="26"/>
        <v/>
      </c>
    </row>
    <row r="42" spans="1:55" ht="15" hidden="1">
      <c r="A42" s="59" t="str">
        <f t="shared" si="27"/>
        <v/>
      </c>
      <c r="B42" s="59" t="str">
        <f t="shared" si="0"/>
        <v/>
      </c>
      <c r="C42" s="59" t="str">
        <f t="shared" si="28"/>
        <v/>
      </c>
      <c r="D42" s="60" t="str">
        <f t="shared" si="1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29"/>
        <v/>
      </c>
      <c r="R42" s="59" t="str">
        <f t="shared" si="30"/>
        <v/>
      </c>
      <c r="S42" s="41"/>
      <c r="T42" s="28"/>
      <c r="U42" s="15" t="str">
        <f t="shared" si="3"/>
        <v/>
      </c>
      <c r="V42" s="16" t="str">
        <f t="shared" si="4"/>
        <v/>
      </c>
      <c r="W42" s="16" t="str">
        <f t="shared" si="5"/>
        <v/>
      </c>
      <c r="X42" s="16" t="str">
        <f t="shared" si="6"/>
        <v/>
      </c>
      <c r="Y42" s="16" t="str">
        <f t="shared" si="7"/>
        <v/>
      </c>
      <c r="Z42" s="28"/>
      <c r="AA42" s="15" t="str">
        <f t="shared" si="8"/>
        <v/>
      </c>
      <c r="AB42" s="16" t="str">
        <f t="shared" si="9"/>
        <v/>
      </c>
      <c r="AC42" s="16" t="str">
        <f t="shared" si="10"/>
        <v/>
      </c>
      <c r="AD42" s="16" t="str">
        <f t="shared" si="11"/>
        <v/>
      </c>
      <c r="AE42" s="16" t="str">
        <f t="shared" si="12"/>
        <v/>
      </c>
      <c r="AF42" s="28"/>
      <c r="AG42" s="15" t="str">
        <f t="shared" si="13"/>
        <v/>
      </c>
      <c r="AH42" s="16" t="str">
        <f t="shared" si="14"/>
        <v/>
      </c>
      <c r="AI42" s="16" t="str">
        <f t="shared" si="15"/>
        <v/>
      </c>
      <c r="AJ42" s="16" t="str">
        <f t="shared" si="16"/>
        <v/>
      </c>
      <c r="AK42" s="16" t="str">
        <f t="shared" si="17"/>
        <v/>
      </c>
      <c r="AL42" s="28"/>
      <c r="AM42" s="15" t="str">
        <f t="shared" si="18"/>
        <v/>
      </c>
      <c r="AN42" s="16" t="str">
        <f t="shared" si="19"/>
        <v/>
      </c>
      <c r="AO42" s="16" t="str">
        <f t="shared" si="20"/>
        <v/>
      </c>
      <c r="AP42" s="16" t="str">
        <f t="shared" si="21"/>
        <v/>
      </c>
      <c r="AQ42" s="16" t="str">
        <f t="shared" si="22"/>
        <v/>
      </c>
      <c r="AR42" s="19" t="str">
        <f t="shared" si="23"/>
        <v/>
      </c>
      <c r="AS42" s="27" t="str">
        <f t="shared" si="24"/>
        <v/>
      </c>
      <c r="AT42" s="18" t="str">
        <f t="shared" si="25"/>
        <v/>
      </c>
      <c r="AU42" s="42">
        <v>0</v>
      </c>
      <c r="AV42" s="17">
        <f t="shared" si="31"/>
        <v>0</v>
      </c>
      <c r="AW42" s="18">
        <f t="shared" si="32"/>
        <v>1</v>
      </c>
      <c r="AX42" s="4" t="str">
        <f t="shared" si="33"/>
        <v>=</v>
      </c>
      <c r="AY42" s="42"/>
      <c r="AZ42" s="4" t="str">
        <f t="shared" si="34"/>
        <v/>
      </c>
      <c r="BA42" s="4" t="str">
        <f t="shared" si="35"/>
        <v/>
      </c>
      <c r="BB42" s="29"/>
      <c r="BC42" s="4" t="str">
        <f t="shared" si="26"/>
        <v/>
      </c>
    </row>
    <row r="43" spans="1:55" ht="15" hidden="1">
      <c r="A43" s="59" t="str">
        <f t="shared" si="27"/>
        <v/>
      </c>
      <c r="B43" s="59" t="str">
        <f t="shared" si="0"/>
        <v/>
      </c>
      <c r="C43" s="59" t="str">
        <f t="shared" si="28"/>
        <v/>
      </c>
      <c r="D43" s="60" t="str">
        <f t="shared" si="1"/>
        <v/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59" t="str">
        <f t="shared" si="29"/>
        <v/>
      </c>
      <c r="R43" s="59" t="str">
        <f t="shared" si="30"/>
        <v/>
      </c>
      <c r="S43" s="41"/>
      <c r="T43" s="28"/>
      <c r="U43" s="15" t="str">
        <f t="shared" si="3"/>
        <v/>
      </c>
      <c r="V43" s="16" t="str">
        <f t="shared" si="4"/>
        <v/>
      </c>
      <c r="W43" s="16" t="str">
        <f t="shared" si="5"/>
        <v/>
      </c>
      <c r="X43" s="16" t="str">
        <f t="shared" si="6"/>
        <v/>
      </c>
      <c r="Y43" s="16" t="str">
        <f t="shared" si="7"/>
        <v/>
      </c>
      <c r="Z43" s="28"/>
      <c r="AA43" s="15" t="str">
        <f t="shared" si="8"/>
        <v/>
      </c>
      <c r="AB43" s="16" t="str">
        <f t="shared" si="9"/>
        <v/>
      </c>
      <c r="AC43" s="16" t="str">
        <f t="shared" si="10"/>
        <v/>
      </c>
      <c r="AD43" s="16" t="str">
        <f t="shared" si="11"/>
        <v/>
      </c>
      <c r="AE43" s="16" t="str">
        <f t="shared" si="12"/>
        <v/>
      </c>
      <c r="AF43" s="28"/>
      <c r="AG43" s="15" t="str">
        <f t="shared" si="13"/>
        <v/>
      </c>
      <c r="AH43" s="16" t="str">
        <f t="shared" si="14"/>
        <v/>
      </c>
      <c r="AI43" s="16" t="str">
        <f t="shared" si="15"/>
        <v/>
      </c>
      <c r="AJ43" s="16" t="str">
        <f t="shared" si="16"/>
        <v/>
      </c>
      <c r="AK43" s="16" t="str">
        <f t="shared" si="17"/>
        <v/>
      </c>
      <c r="AL43" s="28"/>
      <c r="AM43" s="15" t="str">
        <f t="shared" si="18"/>
        <v/>
      </c>
      <c r="AN43" s="16" t="str">
        <f t="shared" si="19"/>
        <v/>
      </c>
      <c r="AO43" s="16" t="str">
        <f t="shared" si="20"/>
        <v/>
      </c>
      <c r="AP43" s="16" t="str">
        <f t="shared" si="21"/>
        <v/>
      </c>
      <c r="AQ43" s="16" t="str">
        <f t="shared" si="22"/>
        <v/>
      </c>
      <c r="AR43" s="19" t="str">
        <f t="shared" si="23"/>
        <v/>
      </c>
      <c r="AS43" s="27" t="str">
        <f t="shared" si="24"/>
        <v/>
      </c>
      <c r="AT43" s="18" t="str">
        <f t="shared" si="25"/>
        <v/>
      </c>
      <c r="AU43" s="42">
        <v>0</v>
      </c>
      <c r="AV43" s="17">
        <f t="shared" si="31"/>
        <v>0</v>
      </c>
      <c r="AW43" s="18">
        <f t="shared" si="32"/>
        <v>1</v>
      </c>
      <c r="AX43" s="4" t="str">
        <f t="shared" si="33"/>
        <v>=</v>
      </c>
      <c r="AY43" s="42"/>
      <c r="AZ43" s="4" t="str">
        <f t="shared" si="34"/>
        <v/>
      </c>
      <c r="BA43" s="4" t="str">
        <f t="shared" si="35"/>
        <v/>
      </c>
      <c r="BB43" s="29"/>
      <c r="BC43" s="4" t="str">
        <f t="shared" si="26"/>
        <v/>
      </c>
    </row>
    <row r="44" spans="1:55" ht="15" hidden="1">
      <c r="A44" s="59" t="str">
        <f t="shared" si="27"/>
        <v/>
      </c>
      <c r="B44" s="59" t="str">
        <f t="shared" si="0"/>
        <v/>
      </c>
      <c r="C44" s="59" t="str">
        <f t="shared" si="28"/>
        <v/>
      </c>
      <c r="D44" s="60" t="str">
        <f t="shared" si="1"/>
        <v/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59" t="str">
        <f t="shared" si="29"/>
        <v/>
      </c>
      <c r="R44" s="59" t="str">
        <f t="shared" si="30"/>
        <v/>
      </c>
      <c r="S44" s="41"/>
      <c r="T44" s="29"/>
      <c r="U44" s="15" t="str">
        <f t="shared" si="3"/>
        <v/>
      </c>
      <c r="V44" s="16" t="str">
        <f t="shared" si="4"/>
        <v/>
      </c>
      <c r="W44" s="16" t="str">
        <f t="shared" si="5"/>
        <v/>
      </c>
      <c r="X44" s="16" t="str">
        <f t="shared" si="6"/>
        <v/>
      </c>
      <c r="Y44" s="16" t="str">
        <f t="shared" si="7"/>
        <v/>
      </c>
      <c r="Z44" s="29"/>
      <c r="AA44" s="15" t="str">
        <f t="shared" si="8"/>
        <v/>
      </c>
      <c r="AB44" s="16" t="str">
        <f t="shared" si="9"/>
        <v/>
      </c>
      <c r="AC44" s="16" t="str">
        <f t="shared" si="10"/>
        <v/>
      </c>
      <c r="AD44" s="16" t="str">
        <f t="shared" si="11"/>
        <v/>
      </c>
      <c r="AE44" s="16" t="str">
        <f t="shared" si="12"/>
        <v/>
      </c>
      <c r="AF44" s="29"/>
      <c r="AG44" s="15" t="str">
        <f t="shared" si="13"/>
        <v/>
      </c>
      <c r="AH44" s="16" t="str">
        <f t="shared" si="14"/>
        <v/>
      </c>
      <c r="AI44" s="16" t="str">
        <f t="shared" si="15"/>
        <v/>
      </c>
      <c r="AJ44" s="16" t="str">
        <f t="shared" si="16"/>
        <v/>
      </c>
      <c r="AK44" s="16" t="str">
        <f t="shared" si="17"/>
        <v/>
      </c>
      <c r="AL44" s="29"/>
      <c r="AM44" s="15" t="str">
        <f t="shared" si="18"/>
        <v/>
      </c>
      <c r="AN44" s="16" t="str">
        <f t="shared" si="19"/>
        <v/>
      </c>
      <c r="AO44" s="16" t="str">
        <f t="shared" si="20"/>
        <v/>
      </c>
      <c r="AP44" s="16" t="str">
        <f t="shared" si="21"/>
        <v/>
      </c>
      <c r="AQ44" s="16" t="str">
        <f t="shared" si="22"/>
        <v/>
      </c>
      <c r="AR44" s="19" t="str">
        <f t="shared" si="23"/>
        <v/>
      </c>
      <c r="AS44" s="27" t="str">
        <f t="shared" si="24"/>
        <v/>
      </c>
      <c r="AT44" s="18" t="str">
        <f t="shared" si="25"/>
        <v/>
      </c>
      <c r="AU44" s="42">
        <v>0</v>
      </c>
      <c r="AV44" s="17">
        <f t="shared" si="31"/>
        <v>0</v>
      </c>
      <c r="AW44" s="18">
        <f t="shared" si="32"/>
        <v>1</v>
      </c>
      <c r="AX44" s="4" t="str">
        <f t="shared" si="33"/>
        <v>=</v>
      </c>
      <c r="AY44" s="42"/>
      <c r="AZ44" s="4" t="str">
        <f t="shared" si="34"/>
        <v/>
      </c>
      <c r="BA44" s="4" t="str">
        <f t="shared" si="35"/>
        <v/>
      </c>
      <c r="BB44" s="29"/>
      <c r="BC44" s="4" t="str">
        <f t="shared" si="26"/>
        <v/>
      </c>
    </row>
    <row r="45" spans="1:55" ht="15" hidden="1">
      <c r="A45" s="59"/>
      <c r="B45" s="59" t="str">
        <f t="shared" si="0"/>
        <v/>
      </c>
      <c r="C45" s="59" t="str">
        <f t="shared" si="28"/>
        <v/>
      </c>
      <c r="D45" s="60" t="str">
        <f t="shared" si="1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29"/>
        <v/>
      </c>
      <c r="R45" s="59" t="str">
        <f t="shared" si="30"/>
        <v/>
      </c>
      <c r="S45" s="41"/>
      <c r="T45" s="29"/>
      <c r="U45" s="15" t="str">
        <f t="shared" si="3"/>
        <v/>
      </c>
      <c r="V45" s="16" t="str">
        <f t="shared" si="4"/>
        <v/>
      </c>
      <c r="W45" s="16" t="str">
        <f t="shared" si="5"/>
        <v/>
      </c>
      <c r="X45" s="16" t="str">
        <f t="shared" si="6"/>
        <v/>
      </c>
      <c r="Y45" s="16" t="str">
        <f t="shared" si="7"/>
        <v/>
      </c>
      <c r="Z45" s="29"/>
      <c r="AA45" s="15" t="str">
        <f t="shared" si="8"/>
        <v/>
      </c>
      <c r="AB45" s="16" t="str">
        <f t="shared" si="9"/>
        <v/>
      </c>
      <c r="AC45" s="16" t="str">
        <f t="shared" si="10"/>
        <v/>
      </c>
      <c r="AD45" s="16" t="str">
        <f t="shared" si="11"/>
        <v/>
      </c>
      <c r="AE45" s="16" t="str">
        <f t="shared" si="12"/>
        <v/>
      </c>
      <c r="AF45" s="29"/>
      <c r="AG45" s="15" t="str">
        <f t="shared" si="13"/>
        <v/>
      </c>
      <c r="AH45" s="16" t="str">
        <f t="shared" si="14"/>
        <v/>
      </c>
      <c r="AI45" s="16" t="str">
        <f t="shared" si="15"/>
        <v/>
      </c>
      <c r="AJ45" s="16" t="str">
        <f t="shared" si="16"/>
        <v/>
      </c>
      <c r="AK45" s="16" t="str">
        <f t="shared" si="17"/>
        <v/>
      </c>
      <c r="AL45" s="29"/>
      <c r="AM45" s="15" t="str">
        <f t="shared" si="18"/>
        <v/>
      </c>
      <c r="AN45" s="16" t="str">
        <f t="shared" si="19"/>
        <v/>
      </c>
      <c r="AO45" s="16" t="str">
        <f t="shared" si="20"/>
        <v/>
      </c>
      <c r="AP45" s="16" t="str">
        <f t="shared" si="21"/>
        <v/>
      </c>
      <c r="AQ45" s="16" t="str">
        <f t="shared" si="22"/>
        <v/>
      </c>
      <c r="AR45" s="19" t="str">
        <f t="shared" si="23"/>
        <v/>
      </c>
      <c r="AS45" s="27" t="str">
        <f t="shared" si="24"/>
        <v/>
      </c>
      <c r="AT45" s="18" t="str">
        <f t="shared" si="25"/>
        <v/>
      </c>
      <c r="AU45" s="42">
        <v>0</v>
      </c>
      <c r="AV45" s="17">
        <f t="shared" si="31"/>
        <v>0</v>
      </c>
      <c r="AW45" s="18">
        <f t="shared" si="32"/>
        <v>1</v>
      </c>
      <c r="AX45" s="4" t="str">
        <f t="shared" si="33"/>
        <v>=</v>
      </c>
      <c r="AY45" s="42"/>
      <c r="AZ45" s="4" t="str">
        <f t="shared" si="34"/>
        <v/>
      </c>
      <c r="BA45" s="4" t="str">
        <f t="shared" si="35"/>
        <v/>
      </c>
      <c r="BB45" s="29"/>
      <c r="BC45" s="4" t="str">
        <f t="shared" si="26"/>
        <v/>
      </c>
    </row>
    <row r="46" spans="1:55" ht="15" hidden="1">
      <c r="A46" s="59"/>
      <c r="B46" s="59" t="str">
        <f t="shared" si="0"/>
        <v/>
      </c>
      <c r="C46" s="59" t="str">
        <f t="shared" si="28"/>
        <v/>
      </c>
      <c r="D46" s="60" t="str">
        <f t="shared" si="1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29"/>
        <v/>
      </c>
      <c r="R46" s="59" t="str">
        <f t="shared" si="30"/>
        <v/>
      </c>
      <c r="S46" s="41"/>
      <c r="T46" s="29"/>
      <c r="U46" s="15" t="str">
        <f t="shared" si="3"/>
        <v/>
      </c>
      <c r="V46" s="16" t="str">
        <f t="shared" si="4"/>
        <v/>
      </c>
      <c r="W46" s="16" t="str">
        <f t="shared" si="5"/>
        <v/>
      </c>
      <c r="X46" s="16" t="str">
        <f t="shared" si="6"/>
        <v/>
      </c>
      <c r="Y46" s="16" t="str">
        <f t="shared" si="7"/>
        <v/>
      </c>
      <c r="Z46" s="29"/>
      <c r="AA46" s="15" t="str">
        <f t="shared" si="8"/>
        <v/>
      </c>
      <c r="AB46" s="16" t="str">
        <f t="shared" si="9"/>
        <v/>
      </c>
      <c r="AC46" s="16" t="str">
        <f t="shared" si="10"/>
        <v/>
      </c>
      <c r="AD46" s="16" t="str">
        <f t="shared" si="11"/>
        <v/>
      </c>
      <c r="AE46" s="16" t="str">
        <f t="shared" si="12"/>
        <v/>
      </c>
      <c r="AF46" s="29"/>
      <c r="AG46" s="15" t="str">
        <f t="shared" si="13"/>
        <v/>
      </c>
      <c r="AH46" s="16" t="str">
        <f t="shared" si="14"/>
        <v/>
      </c>
      <c r="AI46" s="16" t="str">
        <f t="shared" si="15"/>
        <v/>
      </c>
      <c r="AJ46" s="16" t="str">
        <f t="shared" si="16"/>
        <v/>
      </c>
      <c r="AK46" s="16" t="str">
        <f t="shared" si="17"/>
        <v/>
      </c>
      <c r="AL46" s="29"/>
      <c r="AM46" s="15" t="str">
        <f t="shared" si="18"/>
        <v/>
      </c>
      <c r="AN46" s="16" t="str">
        <f t="shared" si="19"/>
        <v/>
      </c>
      <c r="AO46" s="16" t="str">
        <f t="shared" si="20"/>
        <v/>
      </c>
      <c r="AP46" s="16" t="str">
        <f t="shared" si="21"/>
        <v/>
      </c>
      <c r="AQ46" s="16" t="str">
        <f t="shared" si="22"/>
        <v/>
      </c>
      <c r="AR46" s="19" t="str">
        <f t="shared" si="23"/>
        <v/>
      </c>
      <c r="AS46" s="27" t="str">
        <f t="shared" si="24"/>
        <v/>
      </c>
      <c r="AT46" s="18" t="str">
        <f t="shared" si="25"/>
        <v/>
      </c>
      <c r="AU46" s="42">
        <v>0</v>
      </c>
      <c r="AV46" s="17">
        <f t="shared" si="31"/>
        <v>0</v>
      </c>
      <c r="AW46" s="18">
        <f t="shared" si="32"/>
        <v>1</v>
      </c>
      <c r="AX46" s="4" t="str">
        <f t="shared" si="33"/>
        <v>=</v>
      </c>
      <c r="AY46" s="42"/>
      <c r="AZ46" s="4" t="str">
        <f t="shared" si="34"/>
        <v/>
      </c>
      <c r="BA46" s="4" t="str">
        <f t="shared" si="35"/>
        <v/>
      </c>
      <c r="BB46" s="29"/>
      <c r="BC46" s="4" t="str">
        <f t="shared" si="26"/>
        <v/>
      </c>
    </row>
    <row r="47" spans="1:55" ht="15" hidden="1">
      <c r="A47" s="59"/>
      <c r="B47" s="59" t="str">
        <f t="shared" si="0"/>
        <v/>
      </c>
      <c r="C47" s="59" t="str">
        <f t="shared" si="28"/>
        <v/>
      </c>
      <c r="D47" s="60" t="str">
        <f t="shared" si="1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29"/>
        <v/>
      </c>
      <c r="R47" s="59" t="str">
        <f t="shared" si="30"/>
        <v/>
      </c>
      <c r="S47" s="41"/>
      <c r="T47" s="29"/>
      <c r="U47" s="15" t="str">
        <f t="shared" si="3"/>
        <v/>
      </c>
      <c r="V47" s="16" t="str">
        <f t="shared" si="4"/>
        <v/>
      </c>
      <c r="W47" s="16" t="str">
        <f t="shared" si="5"/>
        <v/>
      </c>
      <c r="X47" s="16" t="str">
        <f t="shared" si="6"/>
        <v/>
      </c>
      <c r="Y47" s="16" t="str">
        <f t="shared" si="7"/>
        <v/>
      </c>
      <c r="Z47" s="29"/>
      <c r="AA47" s="15" t="str">
        <f t="shared" si="8"/>
        <v/>
      </c>
      <c r="AB47" s="16" t="str">
        <f t="shared" si="9"/>
        <v/>
      </c>
      <c r="AC47" s="16" t="str">
        <f t="shared" si="10"/>
        <v/>
      </c>
      <c r="AD47" s="16" t="str">
        <f t="shared" si="11"/>
        <v/>
      </c>
      <c r="AE47" s="16" t="str">
        <f t="shared" si="12"/>
        <v/>
      </c>
      <c r="AF47" s="29"/>
      <c r="AG47" s="15" t="str">
        <f t="shared" si="13"/>
        <v/>
      </c>
      <c r="AH47" s="16" t="str">
        <f t="shared" si="14"/>
        <v/>
      </c>
      <c r="AI47" s="16" t="str">
        <f t="shared" si="15"/>
        <v/>
      </c>
      <c r="AJ47" s="16" t="str">
        <f t="shared" si="16"/>
        <v/>
      </c>
      <c r="AK47" s="16" t="str">
        <f t="shared" si="17"/>
        <v/>
      </c>
      <c r="AL47" s="29"/>
      <c r="AM47" s="15" t="str">
        <f t="shared" si="18"/>
        <v/>
      </c>
      <c r="AN47" s="16" t="str">
        <f t="shared" si="19"/>
        <v/>
      </c>
      <c r="AO47" s="16" t="str">
        <f t="shared" si="20"/>
        <v/>
      </c>
      <c r="AP47" s="16" t="str">
        <f t="shared" si="21"/>
        <v/>
      </c>
      <c r="AQ47" s="16" t="str">
        <f t="shared" si="22"/>
        <v/>
      </c>
      <c r="AR47" s="19" t="str">
        <f t="shared" si="23"/>
        <v/>
      </c>
      <c r="AS47" s="27" t="str">
        <f t="shared" si="24"/>
        <v/>
      </c>
      <c r="AT47" s="18" t="str">
        <f t="shared" si="25"/>
        <v/>
      </c>
      <c r="AU47" s="42">
        <v>0</v>
      </c>
      <c r="AV47" s="17">
        <f t="shared" si="31"/>
        <v>0</v>
      </c>
      <c r="AW47" s="18">
        <f t="shared" si="32"/>
        <v>1</v>
      </c>
      <c r="AX47" s="4" t="str">
        <f t="shared" si="33"/>
        <v>=</v>
      </c>
      <c r="AY47" s="42"/>
      <c r="AZ47" s="4" t="str">
        <f t="shared" si="34"/>
        <v/>
      </c>
      <c r="BA47" s="4" t="str">
        <f t="shared" si="35"/>
        <v/>
      </c>
      <c r="BB47" s="29"/>
      <c r="BC47" s="4" t="str">
        <f t="shared" si="26"/>
        <v/>
      </c>
    </row>
    <row r="48" spans="1:55" ht="15" hidden="1">
      <c r="A48" s="59"/>
      <c r="B48" s="59" t="str">
        <f t="shared" si="0"/>
        <v/>
      </c>
      <c r="C48" s="59" t="str">
        <f t="shared" si="28"/>
        <v/>
      </c>
      <c r="D48" s="60" t="str">
        <f t="shared" si="1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29"/>
        <v/>
      </c>
      <c r="R48" s="59" t="str">
        <f t="shared" si="30"/>
        <v/>
      </c>
      <c r="S48" s="41"/>
      <c r="T48" s="29"/>
      <c r="U48" s="15" t="str">
        <f t="shared" si="3"/>
        <v/>
      </c>
      <c r="V48" s="16" t="str">
        <f t="shared" si="4"/>
        <v/>
      </c>
      <c r="W48" s="16" t="str">
        <f t="shared" si="5"/>
        <v/>
      </c>
      <c r="X48" s="16" t="str">
        <f t="shared" si="6"/>
        <v/>
      </c>
      <c r="Y48" s="16" t="str">
        <f t="shared" si="7"/>
        <v/>
      </c>
      <c r="Z48" s="29"/>
      <c r="AA48" s="15" t="str">
        <f t="shared" si="8"/>
        <v/>
      </c>
      <c r="AB48" s="16" t="str">
        <f t="shared" si="9"/>
        <v/>
      </c>
      <c r="AC48" s="16" t="str">
        <f t="shared" si="10"/>
        <v/>
      </c>
      <c r="AD48" s="16" t="str">
        <f t="shared" si="11"/>
        <v/>
      </c>
      <c r="AE48" s="16" t="str">
        <f t="shared" si="12"/>
        <v/>
      </c>
      <c r="AF48" s="29"/>
      <c r="AG48" s="15" t="str">
        <f t="shared" si="13"/>
        <v/>
      </c>
      <c r="AH48" s="16" t="str">
        <f t="shared" si="14"/>
        <v/>
      </c>
      <c r="AI48" s="16" t="str">
        <f t="shared" si="15"/>
        <v/>
      </c>
      <c r="AJ48" s="16" t="str">
        <f t="shared" si="16"/>
        <v/>
      </c>
      <c r="AK48" s="16" t="str">
        <f t="shared" si="17"/>
        <v/>
      </c>
      <c r="AL48" s="29"/>
      <c r="AM48" s="15" t="str">
        <f t="shared" si="18"/>
        <v/>
      </c>
      <c r="AN48" s="16" t="str">
        <f t="shared" si="19"/>
        <v/>
      </c>
      <c r="AO48" s="16" t="str">
        <f t="shared" si="20"/>
        <v/>
      </c>
      <c r="AP48" s="16" t="str">
        <f t="shared" si="21"/>
        <v/>
      </c>
      <c r="AQ48" s="16" t="str">
        <f t="shared" si="22"/>
        <v/>
      </c>
      <c r="AR48" s="19" t="str">
        <f t="shared" si="23"/>
        <v/>
      </c>
      <c r="AS48" s="27" t="str">
        <f t="shared" si="24"/>
        <v/>
      </c>
      <c r="AT48" s="18" t="str">
        <f t="shared" si="25"/>
        <v/>
      </c>
      <c r="AU48" s="42">
        <v>0</v>
      </c>
      <c r="AV48" s="17">
        <f t="shared" si="31"/>
        <v>0</v>
      </c>
      <c r="AW48" s="18">
        <f t="shared" si="32"/>
        <v>1</v>
      </c>
      <c r="AX48" s="4" t="str">
        <f t="shared" si="33"/>
        <v>=</v>
      </c>
      <c r="AY48" s="42"/>
      <c r="AZ48" s="4" t="str">
        <f t="shared" si="34"/>
        <v/>
      </c>
      <c r="BA48" s="4" t="str">
        <f t="shared" si="35"/>
        <v/>
      </c>
      <c r="BB48" s="29"/>
      <c r="BC48" s="4" t="str">
        <f t="shared" si="26"/>
        <v/>
      </c>
    </row>
    <row r="49" spans="1:55" ht="15" hidden="1">
      <c r="A49" s="59"/>
      <c r="B49" s="59" t="str">
        <f t="shared" si="0"/>
        <v/>
      </c>
      <c r="C49" s="59" t="str">
        <f t="shared" si="28"/>
        <v/>
      </c>
      <c r="D49" s="60" t="str">
        <f t="shared" si="1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29"/>
        <v/>
      </c>
      <c r="R49" s="59" t="str">
        <f t="shared" si="30"/>
        <v/>
      </c>
      <c r="S49" s="41"/>
      <c r="T49" s="29"/>
      <c r="U49" s="15" t="str">
        <f t="shared" si="3"/>
        <v/>
      </c>
      <c r="V49" s="16" t="str">
        <f t="shared" si="4"/>
        <v/>
      </c>
      <c r="W49" s="16" t="str">
        <f t="shared" si="5"/>
        <v/>
      </c>
      <c r="X49" s="16" t="str">
        <f t="shared" si="6"/>
        <v/>
      </c>
      <c r="Y49" s="16" t="str">
        <f t="shared" si="7"/>
        <v/>
      </c>
      <c r="Z49" s="29"/>
      <c r="AA49" s="15" t="str">
        <f t="shared" si="8"/>
        <v/>
      </c>
      <c r="AB49" s="16" t="str">
        <f t="shared" si="9"/>
        <v/>
      </c>
      <c r="AC49" s="16" t="str">
        <f t="shared" si="10"/>
        <v/>
      </c>
      <c r="AD49" s="16" t="str">
        <f t="shared" si="11"/>
        <v/>
      </c>
      <c r="AE49" s="16" t="str">
        <f t="shared" si="12"/>
        <v/>
      </c>
      <c r="AF49" s="29"/>
      <c r="AG49" s="15" t="str">
        <f t="shared" si="13"/>
        <v/>
      </c>
      <c r="AH49" s="16" t="str">
        <f t="shared" si="14"/>
        <v/>
      </c>
      <c r="AI49" s="16" t="str">
        <f t="shared" si="15"/>
        <v/>
      </c>
      <c r="AJ49" s="16" t="str">
        <f t="shared" si="16"/>
        <v/>
      </c>
      <c r="AK49" s="16" t="str">
        <f t="shared" si="17"/>
        <v/>
      </c>
      <c r="AL49" s="29"/>
      <c r="AM49" s="15" t="str">
        <f t="shared" si="18"/>
        <v/>
      </c>
      <c r="AN49" s="16" t="str">
        <f t="shared" si="19"/>
        <v/>
      </c>
      <c r="AO49" s="16" t="str">
        <f t="shared" si="20"/>
        <v/>
      </c>
      <c r="AP49" s="16" t="str">
        <f t="shared" si="21"/>
        <v/>
      </c>
      <c r="AQ49" s="16" t="str">
        <f t="shared" si="22"/>
        <v/>
      </c>
      <c r="AR49" s="19" t="str">
        <f t="shared" si="23"/>
        <v/>
      </c>
      <c r="AS49" s="27" t="str">
        <f t="shared" si="24"/>
        <v/>
      </c>
      <c r="AT49" s="18" t="str">
        <f t="shared" si="25"/>
        <v/>
      </c>
      <c r="AU49" s="42">
        <v>0</v>
      </c>
      <c r="AV49" s="17">
        <f t="shared" si="31"/>
        <v>0</v>
      </c>
      <c r="AW49" s="18">
        <f t="shared" si="32"/>
        <v>1</v>
      </c>
      <c r="AX49" s="4" t="str">
        <f t="shared" si="33"/>
        <v>=</v>
      </c>
      <c r="AY49" s="42"/>
      <c r="AZ49" s="4" t="str">
        <f t="shared" si="34"/>
        <v/>
      </c>
      <c r="BA49" s="4" t="str">
        <f t="shared" si="35"/>
        <v/>
      </c>
      <c r="BB49" s="29"/>
      <c r="BC49" s="4" t="str">
        <f t="shared" si="26"/>
        <v/>
      </c>
    </row>
    <row r="50" spans="1:55" ht="15" hidden="1">
      <c r="A50" s="59"/>
      <c r="B50" s="59" t="str">
        <f t="shared" si="0"/>
        <v/>
      </c>
      <c r="C50" s="59" t="str">
        <f t="shared" si="28"/>
        <v/>
      </c>
      <c r="D50" s="60" t="str">
        <f t="shared" si="1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29"/>
        <v/>
      </c>
      <c r="R50" s="59" t="str">
        <f t="shared" si="30"/>
        <v/>
      </c>
      <c r="S50" s="41"/>
      <c r="T50" s="29"/>
      <c r="U50" s="15" t="str">
        <f t="shared" si="3"/>
        <v/>
      </c>
      <c r="V50" s="16" t="str">
        <f t="shared" si="4"/>
        <v/>
      </c>
      <c r="W50" s="16" t="str">
        <f t="shared" si="5"/>
        <v/>
      </c>
      <c r="X50" s="16" t="str">
        <f t="shared" si="6"/>
        <v/>
      </c>
      <c r="Y50" s="16" t="str">
        <f t="shared" si="7"/>
        <v/>
      </c>
      <c r="Z50" s="29"/>
      <c r="AA50" s="15" t="str">
        <f t="shared" si="8"/>
        <v/>
      </c>
      <c r="AB50" s="16" t="str">
        <f t="shared" si="9"/>
        <v/>
      </c>
      <c r="AC50" s="16" t="str">
        <f t="shared" si="10"/>
        <v/>
      </c>
      <c r="AD50" s="16" t="str">
        <f t="shared" si="11"/>
        <v/>
      </c>
      <c r="AE50" s="16" t="str">
        <f t="shared" si="12"/>
        <v/>
      </c>
      <c r="AF50" s="29"/>
      <c r="AG50" s="15" t="str">
        <f t="shared" si="13"/>
        <v/>
      </c>
      <c r="AH50" s="16" t="str">
        <f t="shared" si="14"/>
        <v/>
      </c>
      <c r="AI50" s="16" t="str">
        <f t="shared" si="15"/>
        <v/>
      </c>
      <c r="AJ50" s="16" t="str">
        <f t="shared" si="16"/>
        <v/>
      </c>
      <c r="AK50" s="16" t="str">
        <f t="shared" si="17"/>
        <v/>
      </c>
      <c r="AL50" s="29"/>
      <c r="AM50" s="15" t="str">
        <f t="shared" si="18"/>
        <v/>
      </c>
      <c r="AN50" s="16" t="str">
        <f t="shared" si="19"/>
        <v/>
      </c>
      <c r="AO50" s="16" t="str">
        <f t="shared" si="20"/>
        <v/>
      </c>
      <c r="AP50" s="16" t="str">
        <f t="shared" si="21"/>
        <v/>
      </c>
      <c r="AQ50" s="16" t="str">
        <f t="shared" si="22"/>
        <v/>
      </c>
      <c r="AR50" s="19" t="str">
        <f t="shared" si="23"/>
        <v/>
      </c>
      <c r="AS50" s="27" t="str">
        <f t="shared" si="24"/>
        <v/>
      </c>
      <c r="AT50" s="18" t="str">
        <f t="shared" si="25"/>
        <v/>
      </c>
      <c r="AU50" s="42">
        <v>0</v>
      </c>
      <c r="AV50" s="17">
        <f t="shared" si="31"/>
        <v>0</v>
      </c>
      <c r="AW50" s="18">
        <f t="shared" si="32"/>
        <v>1</v>
      </c>
      <c r="AX50" s="4" t="str">
        <f t="shared" si="33"/>
        <v>=</v>
      </c>
      <c r="AY50" s="42"/>
      <c r="AZ50" s="4" t="str">
        <f t="shared" si="34"/>
        <v/>
      </c>
      <c r="BA50" s="4" t="str">
        <f t="shared" si="35"/>
        <v/>
      </c>
      <c r="BB50" s="29"/>
      <c r="BC50" s="4" t="str">
        <f t="shared" si="26"/>
        <v/>
      </c>
    </row>
    <row r="51" spans="1:55" ht="15" hidden="1">
      <c r="A51" s="59"/>
      <c r="B51" s="59" t="str">
        <f t="shared" si="0"/>
        <v/>
      </c>
      <c r="C51" s="59" t="str">
        <f t="shared" si="28"/>
        <v/>
      </c>
      <c r="D51" s="60" t="str">
        <f t="shared" si="1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29"/>
        <v/>
      </c>
      <c r="R51" s="59" t="str">
        <f t="shared" si="30"/>
        <v/>
      </c>
      <c r="S51" s="41"/>
      <c r="T51" s="29"/>
      <c r="U51" s="15" t="str">
        <f t="shared" si="3"/>
        <v/>
      </c>
      <c r="V51" s="16" t="str">
        <f t="shared" si="4"/>
        <v/>
      </c>
      <c r="W51" s="16" t="str">
        <f t="shared" si="5"/>
        <v/>
      </c>
      <c r="X51" s="16" t="str">
        <f t="shared" si="6"/>
        <v/>
      </c>
      <c r="Y51" s="16" t="str">
        <f t="shared" si="7"/>
        <v/>
      </c>
      <c r="Z51" s="29"/>
      <c r="AA51" s="15" t="str">
        <f t="shared" si="8"/>
        <v/>
      </c>
      <c r="AB51" s="16" t="str">
        <f t="shared" si="9"/>
        <v/>
      </c>
      <c r="AC51" s="16" t="str">
        <f t="shared" si="10"/>
        <v/>
      </c>
      <c r="AD51" s="16" t="str">
        <f t="shared" si="11"/>
        <v/>
      </c>
      <c r="AE51" s="16" t="str">
        <f t="shared" si="12"/>
        <v/>
      </c>
      <c r="AF51" s="29"/>
      <c r="AG51" s="15" t="str">
        <f t="shared" si="13"/>
        <v/>
      </c>
      <c r="AH51" s="16" t="str">
        <f t="shared" si="14"/>
        <v/>
      </c>
      <c r="AI51" s="16" t="str">
        <f t="shared" si="15"/>
        <v/>
      </c>
      <c r="AJ51" s="16" t="str">
        <f t="shared" si="16"/>
        <v/>
      </c>
      <c r="AK51" s="16" t="str">
        <f t="shared" si="17"/>
        <v/>
      </c>
      <c r="AL51" s="29"/>
      <c r="AM51" s="15" t="str">
        <f t="shared" si="18"/>
        <v/>
      </c>
      <c r="AN51" s="16" t="str">
        <f t="shared" si="19"/>
        <v/>
      </c>
      <c r="AO51" s="16" t="str">
        <f t="shared" si="20"/>
        <v/>
      </c>
      <c r="AP51" s="16" t="str">
        <f t="shared" si="21"/>
        <v/>
      </c>
      <c r="AQ51" s="16" t="str">
        <f t="shared" si="22"/>
        <v/>
      </c>
      <c r="AR51" s="19" t="str">
        <f t="shared" si="23"/>
        <v/>
      </c>
      <c r="AS51" s="27" t="str">
        <f t="shared" si="24"/>
        <v/>
      </c>
      <c r="AT51" s="18" t="str">
        <f t="shared" si="25"/>
        <v/>
      </c>
      <c r="AU51" s="42">
        <v>0</v>
      </c>
      <c r="AV51" s="17">
        <f t="shared" si="31"/>
        <v>0</v>
      </c>
      <c r="AW51" s="18">
        <f t="shared" si="32"/>
        <v>1</v>
      </c>
      <c r="AX51" s="4" t="str">
        <f t="shared" si="33"/>
        <v>=</v>
      </c>
      <c r="AY51" s="42"/>
      <c r="AZ51" s="4" t="str">
        <f t="shared" si="34"/>
        <v/>
      </c>
      <c r="BA51" s="4" t="str">
        <f t="shared" si="35"/>
        <v/>
      </c>
      <c r="BB51" s="29"/>
      <c r="BC51" s="4" t="str">
        <f t="shared" si="26"/>
        <v/>
      </c>
    </row>
    <row r="52" spans="1:55" ht="15" hidden="1">
      <c r="A52" s="59"/>
      <c r="B52" s="59" t="str">
        <f t="shared" si="0"/>
        <v/>
      </c>
      <c r="C52" s="59" t="str">
        <f t="shared" si="28"/>
        <v/>
      </c>
      <c r="D52" s="60" t="str">
        <f t="shared" si="1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29"/>
        <v/>
      </c>
      <c r="R52" s="59" t="str">
        <f t="shared" si="30"/>
        <v/>
      </c>
      <c r="S52" s="41"/>
      <c r="T52" s="29"/>
      <c r="U52" s="15" t="str">
        <f t="shared" si="3"/>
        <v/>
      </c>
      <c r="V52" s="16" t="str">
        <f t="shared" si="4"/>
        <v/>
      </c>
      <c r="W52" s="16" t="str">
        <f t="shared" si="5"/>
        <v/>
      </c>
      <c r="X52" s="16" t="str">
        <f t="shared" si="6"/>
        <v/>
      </c>
      <c r="Y52" s="16" t="str">
        <f t="shared" si="7"/>
        <v/>
      </c>
      <c r="Z52" s="29"/>
      <c r="AA52" s="15" t="str">
        <f t="shared" si="8"/>
        <v/>
      </c>
      <c r="AB52" s="16" t="str">
        <f t="shared" si="9"/>
        <v/>
      </c>
      <c r="AC52" s="16" t="str">
        <f t="shared" si="10"/>
        <v/>
      </c>
      <c r="AD52" s="16" t="str">
        <f t="shared" si="11"/>
        <v/>
      </c>
      <c r="AE52" s="16" t="str">
        <f t="shared" si="12"/>
        <v/>
      </c>
      <c r="AF52" s="29"/>
      <c r="AG52" s="15" t="str">
        <f t="shared" si="13"/>
        <v/>
      </c>
      <c r="AH52" s="16" t="str">
        <f t="shared" si="14"/>
        <v/>
      </c>
      <c r="AI52" s="16" t="str">
        <f t="shared" si="15"/>
        <v/>
      </c>
      <c r="AJ52" s="16" t="str">
        <f t="shared" si="16"/>
        <v/>
      </c>
      <c r="AK52" s="16" t="str">
        <f t="shared" si="17"/>
        <v/>
      </c>
      <c r="AL52" s="29"/>
      <c r="AM52" s="15" t="str">
        <f t="shared" si="18"/>
        <v/>
      </c>
      <c r="AN52" s="16" t="str">
        <f t="shared" si="19"/>
        <v/>
      </c>
      <c r="AO52" s="16" t="str">
        <f t="shared" si="20"/>
        <v/>
      </c>
      <c r="AP52" s="16" t="str">
        <f t="shared" si="21"/>
        <v/>
      </c>
      <c r="AQ52" s="16" t="str">
        <f t="shared" si="22"/>
        <v/>
      </c>
      <c r="AR52" s="19" t="str">
        <f t="shared" si="23"/>
        <v/>
      </c>
      <c r="AS52" s="27" t="str">
        <f t="shared" si="24"/>
        <v/>
      </c>
      <c r="AT52" s="18" t="str">
        <f t="shared" si="25"/>
        <v/>
      </c>
      <c r="AU52" s="42">
        <v>0</v>
      </c>
      <c r="AV52" s="17">
        <f t="shared" si="31"/>
        <v>0</v>
      </c>
      <c r="AW52" s="18">
        <f t="shared" si="32"/>
        <v>1</v>
      </c>
      <c r="AX52" s="4" t="str">
        <f t="shared" si="33"/>
        <v>=</v>
      </c>
      <c r="AY52" s="42"/>
      <c r="AZ52" s="4" t="str">
        <f t="shared" si="34"/>
        <v/>
      </c>
      <c r="BA52" s="4" t="str">
        <f t="shared" si="35"/>
        <v/>
      </c>
      <c r="BB52" s="29"/>
      <c r="BC52" s="4" t="str">
        <f t="shared" si="26"/>
        <v/>
      </c>
    </row>
    <row r="53" spans="1:55" ht="15" hidden="1">
      <c r="A53" s="59"/>
      <c r="B53" s="59" t="str">
        <f t="shared" si="0"/>
        <v/>
      </c>
      <c r="C53" s="59" t="str">
        <f t="shared" si="28"/>
        <v/>
      </c>
      <c r="D53" s="60" t="str">
        <f t="shared" si="1"/>
        <v/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59" t="str">
        <f t="shared" si="29"/>
        <v/>
      </c>
      <c r="R53" s="59" t="str">
        <f t="shared" si="30"/>
        <v/>
      </c>
      <c r="S53" s="41"/>
      <c r="T53" s="29"/>
      <c r="U53" s="15" t="str">
        <f t="shared" si="3"/>
        <v/>
      </c>
      <c r="V53" s="16" t="str">
        <f t="shared" si="4"/>
        <v/>
      </c>
      <c r="W53" s="16" t="str">
        <f t="shared" si="5"/>
        <v/>
      </c>
      <c r="X53" s="16" t="str">
        <f t="shared" si="6"/>
        <v/>
      </c>
      <c r="Y53" s="16" t="str">
        <f t="shared" si="7"/>
        <v/>
      </c>
      <c r="Z53" s="29"/>
      <c r="AA53" s="15" t="str">
        <f t="shared" si="8"/>
        <v/>
      </c>
      <c r="AB53" s="16" t="str">
        <f t="shared" si="9"/>
        <v/>
      </c>
      <c r="AC53" s="16" t="str">
        <f t="shared" si="10"/>
        <v/>
      </c>
      <c r="AD53" s="16" t="str">
        <f t="shared" si="11"/>
        <v/>
      </c>
      <c r="AE53" s="16" t="str">
        <f t="shared" si="12"/>
        <v/>
      </c>
      <c r="AF53" s="29"/>
      <c r="AG53" s="15" t="str">
        <f t="shared" si="13"/>
        <v/>
      </c>
      <c r="AH53" s="16" t="str">
        <f t="shared" si="14"/>
        <v/>
      </c>
      <c r="AI53" s="16" t="str">
        <f t="shared" si="15"/>
        <v/>
      </c>
      <c r="AJ53" s="16" t="str">
        <f t="shared" si="16"/>
        <v/>
      </c>
      <c r="AK53" s="16" t="str">
        <f t="shared" si="17"/>
        <v/>
      </c>
      <c r="AL53" s="29"/>
      <c r="AM53" s="15" t="str">
        <f t="shared" si="18"/>
        <v/>
      </c>
      <c r="AN53" s="16" t="str">
        <f t="shared" si="19"/>
        <v/>
      </c>
      <c r="AO53" s="16" t="str">
        <f t="shared" si="20"/>
        <v/>
      </c>
      <c r="AP53" s="16" t="str">
        <f t="shared" si="21"/>
        <v/>
      </c>
      <c r="AQ53" s="16" t="str">
        <f t="shared" si="22"/>
        <v/>
      </c>
      <c r="AR53" s="19" t="str">
        <f t="shared" si="23"/>
        <v/>
      </c>
      <c r="AS53" s="27" t="str">
        <f t="shared" si="24"/>
        <v/>
      </c>
      <c r="AT53" s="18" t="str">
        <f t="shared" si="25"/>
        <v/>
      </c>
      <c r="AU53" s="42">
        <v>0</v>
      </c>
      <c r="AV53" s="17">
        <f t="shared" si="31"/>
        <v>0</v>
      </c>
      <c r="AW53" s="18">
        <f t="shared" si="32"/>
        <v>1</v>
      </c>
      <c r="AX53" s="4" t="str">
        <f t="shared" si="33"/>
        <v>=</v>
      </c>
      <c r="AY53" s="42"/>
      <c r="AZ53" s="4" t="str">
        <f t="shared" si="34"/>
        <v/>
      </c>
      <c r="BA53" s="4" t="str">
        <f t="shared" si="35"/>
        <v/>
      </c>
      <c r="BB53" s="29"/>
      <c r="BC53" s="4" t="str">
        <f t="shared" si="26"/>
        <v/>
      </c>
    </row>
    <row r="54" spans="1:55" ht="15" hidden="1">
      <c r="A54" s="59"/>
      <c r="B54" s="59" t="str">
        <f t="shared" si="0"/>
        <v/>
      </c>
      <c r="C54" s="59" t="str">
        <f t="shared" si="28"/>
        <v/>
      </c>
      <c r="D54" s="60" t="str">
        <f t="shared" si="1"/>
        <v/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  <c r="Q54" s="59" t="str">
        <f t="shared" si="29"/>
        <v/>
      </c>
      <c r="R54" s="59" t="str">
        <f t="shared" si="30"/>
        <v/>
      </c>
      <c r="S54" s="41"/>
      <c r="T54" s="29"/>
      <c r="U54" s="15" t="str">
        <f t="shared" si="3"/>
        <v/>
      </c>
      <c r="V54" s="16" t="str">
        <f t="shared" si="4"/>
        <v/>
      </c>
      <c r="W54" s="16" t="str">
        <f t="shared" si="5"/>
        <v/>
      </c>
      <c r="X54" s="16" t="str">
        <f t="shared" si="6"/>
        <v/>
      </c>
      <c r="Y54" s="16" t="str">
        <f t="shared" si="7"/>
        <v/>
      </c>
      <c r="Z54" s="29"/>
      <c r="AA54" s="15" t="str">
        <f t="shared" si="8"/>
        <v/>
      </c>
      <c r="AB54" s="16" t="str">
        <f t="shared" si="9"/>
        <v/>
      </c>
      <c r="AC54" s="16" t="str">
        <f t="shared" si="10"/>
        <v/>
      </c>
      <c r="AD54" s="16" t="str">
        <f t="shared" si="11"/>
        <v/>
      </c>
      <c r="AE54" s="16" t="str">
        <f t="shared" si="12"/>
        <v/>
      </c>
      <c r="AF54" s="29"/>
      <c r="AG54" s="15" t="str">
        <f t="shared" si="13"/>
        <v/>
      </c>
      <c r="AH54" s="16" t="str">
        <f t="shared" si="14"/>
        <v/>
      </c>
      <c r="AI54" s="16" t="str">
        <f t="shared" si="15"/>
        <v/>
      </c>
      <c r="AJ54" s="16" t="str">
        <f t="shared" si="16"/>
        <v/>
      </c>
      <c r="AK54" s="16" t="str">
        <f t="shared" si="17"/>
        <v/>
      </c>
      <c r="AL54" s="29"/>
      <c r="AM54" s="15" t="str">
        <f t="shared" si="18"/>
        <v/>
      </c>
      <c r="AN54" s="16" t="str">
        <f t="shared" si="19"/>
        <v/>
      </c>
      <c r="AO54" s="16" t="str">
        <f t="shared" si="20"/>
        <v/>
      </c>
      <c r="AP54" s="16" t="str">
        <f t="shared" si="21"/>
        <v/>
      </c>
      <c r="AQ54" s="16" t="str">
        <f t="shared" si="22"/>
        <v/>
      </c>
      <c r="AR54" s="19" t="str">
        <f t="shared" si="23"/>
        <v/>
      </c>
      <c r="AS54" s="27" t="str">
        <f t="shared" si="24"/>
        <v/>
      </c>
      <c r="AT54" s="18" t="str">
        <f t="shared" si="25"/>
        <v/>
      </c>
      <c r="AU54" s="42">
        <v>0</v>
      </c>
      <c r="AV54" s="17">
        <f t="shared" si="31"/>
        <v>0</v>
      </c>
      <c r="AW54" s="18">
        <f t="shared" si="32"/>
        <v>1</v>
      </c>
      <c r="AX54" s="4" t="str">
        <f t="shared" si="33"/>
        <v>=</v>
      </c>
      <c r="AY54" s="42"/>
      <c r="AZ54" s="4" t="str">
        <f t="shared" si="34"/>
        <v/>
      </c>
      <c r="BA54" s="4" t="str">
        <f t="shared" si="35"/>
        <v/>
      </c>
      <c r="BB54" s="29"/>
      <c r="BC54" s="4" t="str">
        <f t="shared" si="26"/>
        <v/>
      </c>
    </row>
    <row r="55" spans="1:55" ht="14.25" hidden="1">
      <c r="A55" s="4"/>
      <c r="B55" s="4" t="str">
        <f t="shared" si="0"/>
        <v/>
      </c>
      <c r="C55" s="4" t="str">
        <f t="shared" si="28"/>
        <v/>
      </c>
      <c r="D55" s="32" t="str">
        <f t="shared" si="1"/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4" t="str">
        <f t="shared" si="29"/>
        <v/>
      </c>
      <c r="R55" s="4" t="str">
        <f t="shared" si="30"/>
        <v/>
      </c>
      <c r="S55" s="41"/>
      <c r="T55" s="29"/>
      <c r="U55" s="15" t="str">
        <f t="shared" si="3"/>
        <v/>
      </c>
      <c r="V55" s="16" t="str">
        <f t="shared" si="4"/>
        <v/>
      </c>
      <c r="W55" s="16" t="str">
        <f t="shared" si="5"/>
        <v/>
      </c>
      <c r="X55" s="16" t="str">
        <f t="shared" si="6"/>
        <v/>
      </c>
      <c r="Y55" s="16" t="str">
        <f t="shared" si="7"/>
        <v/>
      </c>
      <c r="Z55" s="29"/>
      <c r="AA55" s="15" t="str">
        <f t="shared" si="8"/>
        <v/>
      </c>
      <c r="AB55" s="16" t="str">
        <f t="shared" si="9"/>
        <v/>
      </c>
      <c r="AC55" s="16" t="str">
        <f t="shared" si="10"/>
        <v/>
      </c>
      <c r="AD55" s="16" t="str">
        <f t="shared" si="11"/>
        <v/>
      </c>
      <c r="AE55" s="16" t="str">
        <f t="shared" si="12"/>
        <v/>
      </c>
      <c r="AF55" s="29"/>
      <c r="AG55" s="15" t="str">
        <f t="shared" si="13"/>
        <v/>
      </c>
      <c r="AH55" s="16" t="str">
        <f t="shared" si="14"/>
        <v/>
      </c>
      <c r="AI55" s="16" t="str">
        <f t="shared" si="15"/>
        <v/>
      </c>
      <c r="AJ55" s="16" t="str">
        <f t="shared" si="16"/>
        <v/>
      </c>
      <c r="AK55" s="16" t="str">
        <f t="shared" si="17"/>
        <v/>
      </c>
      <c r="AL55" s="29"/>
      <c r="AM55" s="15" t="str">
        <f t="shared" si="18"/>
        <v/>
      </c>
      <c r="AN55" s="16" t="str">
        <f t="shared" si="19"/>
        <v/>
      </c>
      <c r="AO55" s="16" t="str">
        <f t="shared" si="20"/>
        <v/>
      </c>
      <c r="AP55" s="16" t="str">
        <f t="shared" si="21"/>
        <v/>
      </c>
      <c r="AQ55" s="16" t="str">
        <f t="shared" si="22"/>
        <v/>
      </c>
      <c r="AR55" s="19" t="str">
        <f t="shared" si="23"/>
        <v/>
      </c>
      <c r="AS55" s="27" t="str">
        <f t="shared" si="24"/>
        <v/>
      </c>
      <c r="AT55" s="18" t="str">
        <f t="shared" si="25"/>
        <v/>
      </c>
      <c r="AU55" s="42">
        <v>0</v>
      </c>
      <c r="AV55" s="17">
        <f t="shared" si="31"/>
        <v>0</v>
      </c>
      <c r="AW55" s="18">
        <f t="shared" si="32"/>
        <v>1</v>
      </c>
      <c r="AX55" s="4" t="str">
        <f t="shared" si="33"/>
        <v>=</v>
      </c>
      <c r="AY55" s="42"/>
      <c r="AZ55" s="4" t="str">
        <f t="shared" si="34"/>
        <v/>
      </c>
      <c r="BA55" s="4" t="str">
        <f t="shared" si="35"/>
        <v/>
      </c>
      <c r="BB55" s="29"/>
      <c r="BC55" s="4" t="str">
        <f t="shared" si="26"/>
        <v/>
      </c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E60" s="2"/>
      <c r="F60" s="2" t="s">
        <v>30</v>
      </c>
      <c r="G60" s="2"/>
      <c r="H60" s="2"/>
      <c r="I60" s="2">
        <f>COUNTA(G10:G55)</f>
        <v>0</v>
      </c>
      <c r="J60" s="2"/>
      <c r="K60" s="2"/>
      <c r="L60" s="2"/>
      <c r="M60" s="2"/>
      <c r="N60" s="2"/>
      <c r="O60" s="2"/>
      <c r="Y60" s="2"/>
      <c r="AC60" s="2"/>
      <c r="AG60" s="2"/>
      <c r="AK60" s="2"/>
      <c r="AM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E61" s="2"/>
      <c r="F61" s="2" t="s">
        <v>31</v>
      </c>
      <c r="G61" s="2"/>
      <c r="H61" s="2"/>
      <c r="I61" s="2">
        <f>IF(I60=3,3,IF(I60=4,4,IF(I60=5,5,IF(I60&lt;=10,6,8))))</f>
        <v>6</v>
      </c>
      <c r="J61" s="2"/>
      <c r="K61" s="2"/>
      <c r="L61" s="2"/>
      <c r="M61" s="2"/>
      <c r="N61" s="2"/>
      <c r="O61" s="2"/>
      <c r="Y61" s="2"/>
      <c r="AC61" s="2"/>
      <c r="AG61" s="2"/>
      <c r="AK61" s="2"/>
      <c r="AM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</sheetData>
  <sheetProtection selectLockedCells="1"/>
  <mergeCells count="16">
    <mergeCell ref="AU8:AX8"/>
    <mergeCell ref="Q9:R9"/>
    <mergeCell ref="Q8:R8"/>
    <mergeCell ref="T8:Y8"/>
    <mergeCell ref="Z8:AE8"/>
    <mergeCell ref="AF8:AK8"/>
    <mergeCell ref="J8:O8"/>
    <mergeCell ref="H6:I6"/>
    <mergeCell ref="B2:G2"/>
    <mergeCell ref="AL8:AQ8"/>
    <mergeCell ref="AR8:AT8"/>
    <mergeCell ref="H2:I2"/>
    <mergeCell ref="B3:G3"/>
    <mergeCell ref="H3:I3"/>
    <mergeCell ref="B4:G4"/>
    <mergeCell ref="H4:I4"/>
  </mergeCells>
  <conditionalFormatting sqref="D10:D55">
    <cfRule type="containsText" dxfId="1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r:id="rId1"/>
  <headerFooter alignWithMargins="0">
    <oddFooter>&amp;L&amp;G&amp;R&amp;G</oddFooter>
  </headerFooter>
  <ignoredErrors>
    <ignoredError sqref="P10:P32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D61"/>
  <sheetViews>
    <sheetView topLeftCell="B1" zoomScale="90" zoomScaleNormal="90" workbookViewId="0">
      <selection activeCell="AD10" sqref="AD10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 t="s">
        <v>227</v>
      </c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 t="s">
        <v>228</v>
      </c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>
        <v>41720</v>
      </c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 t="s">
        <v>126</v>
      </c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9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8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>IF(E10&gt;0,ROW()-3,"")</f>
        <v/>
      </c>
      <c r="B10" s="87">
        <f>Q10</f>
        <v>1</v>
      </c>
      <c r="C10" s="59" t="str">
        <f>IF(B10="","",IF(COUNTIF($B$10:$B$107,B10)&gt;1, "=", ""))</f>
        <v/>
      </c>
      <c r="D10" s="60" t="str">
        <f>IF(Q10&lt;=I$61,"FINALE","")</f>
        <v>FINALE</v>
      </c>
      <c r="E10" s="44"/>
      <c r="F10" s="138" t="s">
        <v>183</v>
      </c>
      <c r="G10" s="140" t="s">
        <v>184</v>
      </c>
      <c r="H10" s="140">
        <v>178</v>
      </c>
      <c r="I10" s="139"/>
      <c r="J10" s="64">
        <v>221</v>
      </c>
      <c r="K10" s="64">
        <v>171</v>
      </c>
      <c r="L10" s="64">
        <v>161</v>
      </c>
      <c r="M10" s="64">
        <v>155</v>
      </c>
      <c r="N10" s="64">
        <v>150</v>
      </c>
      <c r="O10" s="64">
        <v>130</v>
      </c>
      <c r="P10" s="67">
        <f>IF(SUM(J10:O10)=0,"",SUM(J10:O10))</f>
        <v>988</v>
      </c>
      <c r="Q10" s="87">
        <f>IF(P10="", "", RANK(P10,$P$10:$P$108,0))</f>
        <v>1</v>
      </c>
      <c r="R10" s="59" t="str">
        <f>IF(Q10="","",IF(COUNTIF($Q$10:$Q$108,Q10)&gt;1, "=", ""))</f>
        <v/>
      </c>
      <c r="S10" s="41"/>
      <c r="T10" s="28"/>
      <c r="U10" s="15" t="str">
        <f>IF(T10="", "", IF(T10="top",1,RANK(X10,$X$10:$X$107)))</f>
        <v/>
      </c>
      <c r="V10" s="16" t="str">
        <f>IF(U10="","",IF(COUNTIF($U$10:$U$107,U10)&gt;1, "=", ""))</f>
        <v/>
      </c>
      <c r="W10" s="16" t="str">
        <f>IF(T10="","",COUNTIF($U$10:$U$107,U10))</f>
        <v/>
      </c>
      <c r="X10" s="16" t="str">
        <f>IF(T10="","",IF(T10="top",1000,IF(RIGHT(T10,1)="-",VALUE(LEFT(T10,LEN(T10)-1))-0.1, IF(RIGHT(T10,1)="+",VALUE(LEFT(T10,LEN(T10)-1))+0.1, IF(T10="zone",10,T10)))))</f>
        <v/>
      </c>
      <c r="Y10" s="16" t="str">
        <f>IF(T10="","",U10+(W10*(W10+1)/(2*W10))-1)</f>
        <v/>
      </c>
      <c r="Z10" s="28"/>
      <c r="AA10" s="15" t="str">
        <f>IF(T10="", "", IF(T10="top",1,RANK(X10,$X$10:$X$107)))</f>
        <v/>
      </c>
      <c r="AB10" s="16" t="str">
        <f>IF(AA10="","",IF(COUNTIF($AA$10:$AA$107,AA10)&gt;1, "=", ""))</f>
        <v/>
      </c>
      <c r="AC10" s="16" t="str">
        <f>IF(Z10="","",COUNTIF($AA$10:$AA$107,AA10))</f>
        <v/>
      </c>
      <c r="AD10" s="16">
        <v>3</v>
      </c>
      <c r="AE10" s="16">
        <v>3</v>
      </c>
      <c r="AF10" s="28">
        <v>3</v>
      </c>
      <c r="AG10" s="15">
        <v>3</v>
      </c>
      <c r="AH10" s="16" t="str">
        <f>IF(AG10="","",IF(COUNTIF($AG$10:$AG$107,AG10)&gt;1, "=", ""))</f>
        <v>=</v>
      </c>
      <c r="AI10" s="16">
        <f>IF(AF10="","",COUNTIF($AG$10:$AG$107,AG10))</f>
        <v>2</v>
      </c>
      <c r="AJ10" s="16">
        <f>IF(AF10="","",IF(AF10="top",1000,IF(RIGHT(AF10,1)="-",VALUE(LEFT(AF10,LEN(AF10)-1))-0.1, IF(RIGHT(AF10,1)="+",VALUE(LEFT(AF10,LEN(AF10)-1))+0.1, IF(AF10="zone",10,AF10)))))</f>
        <v>3</v>
      </c>
      <c r="AK10" s="16">
        <f>IF(AF10="","",AG10+(AI10*(AI10+1)/(2*AI10))-1)</f>
        <v>3.5</v>
      </c>
      <c r="AL10" s="28"/>
      <c r="AM10" s="15" t="str">
        <f>IF(AL10="", "", IF(AL10="top",1,RANK(AP10,$AP$10:$AP$107)))</f>
        <v/>
      </c>
      <c r="AN10" s="16" t="str">
        <f>IF(AM10="","",IF(COUNTIF($AM$10:$AM$107,AM10)&gt;1, "=", ""))</f>
        <v/>
      </c>
      <c r="AO10" s="16" t="str">
        <f>IF(AL10="","",COUNTIF($AM$10:$AM$107,AM10))</f>
        <v/>
      </c>
      <c r="AP10" s="16" t="str">
        <f>IF(AL10="","",IF(AL10="top",1000,IF(RIGHT(AL10,1)="-",VALUE(LEFT(AL10,LEN(AL10)-1))-0.1, IF(RIGHT(AL10,1)="+",VALUE(LEFT(AL10,LEN(AL10)-1))+0.1, IF(AL10="zone",10,AL10)))))</f>
        <v/>
      </c>
      <c r="AQ10" s="16" t="str">
        <f>IF(AL10="","",AM10+(AO10*(AO10+1)/(2*AO10))-1)</f>
        <v/>
      </c>
      <c r="AR10" s="19" t="str">
        <f>IF(BB10="",(IF(OR(T10="",Z10="",AF10="",AL10=""),"",(X10+AD10+AJ10+AP10))),(IF(OR(T10="",Z10="",AF10="",AL10),"",(X10+AD10+AJ10+AP10)))-BB10)</f>
        <v/>
      </c>
      <c r="AS10" s="27" t="str">
        <f>IF(AQ10="", "", RANK(AR10,$AR$10:$AR$107,0))</f>
        <v/>
      </c>
      <c r="AT10" s="18" t="str">
        <f>IF(AS10="","",IF(COUNTIF($AS$10:$AS$107,AS10)&gt;1, "=", ""))</f>
        <v/>
      </c>
      <c r="AU10" s="42">
        <v>0</v>
      </c>
      <c r="AV10" s="17">
        <f>IF(AU10="","",IF(AU10="top",1000,IF(RIGHT(AU10,1)="-",VALUE(LEFT(AU10,LEN(AU10)-1))-0.1, IF(RIGHT(AU10,1)="+",VALUE(LEFT(AU10,LEN(AU10)-1))+0.1, IF(AU10="zone",10,AU10)))))</f>
        <v>0</v>
      </c>
      <c r="AW10" s="18">
        <f>IF(AU10="", "", RANK(AV10,$AV$10:$AV$107))</f>
        <v>1</v>
      </c>
      <c r="AX10" s="4" t="str">
        <f>IF(AW10="","",IF(COUNTIF($AW$10:$AW$107,AW10)&gt;1, "=", ""))</f>
        <v>=</v>
      </c>
      <c r="AY10" s="42"/>
      <c r="AZ10" s="4" t="str">
        <f>IF(AY10="","",IF(AY10="top",1000,IF(RIGHT(AY10,1)="-",VALUE(LEFT(AY10,LEN(AY10)-1))-0.1, IF(RIGHT(AY10,1)="+",VALUE(LEFT(AY10,LEN(AY10)-1))+0.1, IF(AY10="zone",10,AY10)))))</f>
        <v/>
      </c>
      <c r="BA10" s="4" t="str">
        <f>IF(AY10="", "", RANK(AZ10,$AZ$10:$AZ$107))</f>
        <v/>
      </c>
      <c r="BB10" s="29"/>
      <c r="BC10" s="4" t="str">
        <f>IF(AS10="","",IF(BA10&lt;&gt;"",BA10,IF(Q10&lt;&gt;"",AS10*10000+AW10*100+AS10,IF(AW10&lt;&gt;"",AW10*1000000+AS10*10000,AS10*100000000))))</f>
        <v/>
      </c>
    </row>
    <row r="11" spans="1:212" ht="15">
      <c r="A11" s="59" t="str">
        <f>IF(E11&gt;0,ROW()-3,"")</f>
        <v/>
      </c>
      <c r="B11" s="87" t="str">
        <f t="shared" ref="B11:B55" si="0">Q11</f>
        <v/>
      </c>
      <c r="C11" s="59" t="str">
        <f>IF(B11="","",IF(COUNTIF($B$10:$B$107,B11)&gt;1, "=", ""))</f>
        <v/>
      </c>
      <c r="D11" s="60" t="str">
        <f t="shared" ref="D11:D55" si="1">IF(Q11&lt;=I$61,"FINALE","")</f>
        <v/>
      </c>
      <c r="E11" s="44"/>
      <c r="F11" s="69"/>
      <c r="G11" s="69"/>
      <c r="H11" s="70"/>
      <c r="I11" s="70"/>
      <c r="J11" s="86"/>
      <c r="K11" s="86"/>
      <c r="L11" s="86"/>
      <c r="M11" s="86"/>
      <c r="N11" s="86"/>
      <c r="O11" s="86"/>
      <c r="P11" s="67" t="str">
        <f t="shared" ref="P11:P32" si="2">IF(SUM(J11:O11)=0,"",SUM(J11:O11))</f>
        <v/>
      </c>
      <c r="Q11" s="87" t="str">
        <f>IF(P11="", "", RANK(P11,$P$10:$P$108,0))</f>
        <v/>
      </c>
      <c r="R11" s="59" t="str">
        <f>IF(Q11="","",IF(COUNTIF($Q$10:$Q$108,Q11)&gt;1, "=", ""))</f>
        <v/>
      </c>
      <c r="S11" s="41"/>
      <c r="T11" s="28"/>
      <c r="U11" s="15" t="str">
        <f t="shared" ref="U11:U55" si="3">IF(T11="", "", IF(T11="top",1,RANK(X11,$X$10:$X$107)))</f>
        <v/>
      </c>
      <c r="V11" s="16" t="str">
        <f t="shared" ref="V11:V55" si="4">IF(U11="","",IF(COUNTIF($U$10:$U$107,U11)&gt;1, "=", ""))</f>
        <v/>
      </c>
      <c r="W11" s="16" t="str">
        <f t="shared" ref="W11:W55" si="5">IF(T11="","",COUNTIF($U$10:$U$107,U11))</f>
        <v/>
      </c>
      <c r="X11" s="16" t="str">
        <f t="shared" ref="X11:X55" si="6">IF(T11="","",IF(T11="top",1000,IF(RIGHT(T11,1)="-",VALUE(LEFT(T11,LEN(T11)-1))-0.1, IF(RIGHT(T11,1)="+",VALUE(LEFT(T11,LEN(T11)-1))+0.1, IF(T11="zone",10,T11)))))</f>
        <v/>
      </c>
      <c r="Y11" s="16" t="str">
        <f t="shared" ref="Y11:Y55" si="7">IF(T11="","",U11+(W11*(W11+1)/(2*W11))-1)</f>
        <v/>
      </c>
      <c r="Z11" s="28"/>
      <c r="AA11" s="15" t="str">
        <f t="shared" ref="AA11:AA55" si="8">IF(T11="", "", IF(T11="top",1,RANK(X11,$X$10:$X$107)))</f>
        <v/>
      </c>
      <c r="AB11" s="16" t="str">
        <f t="shared" ref="AB11:AB55" si="9">IF(AA11="","",IF(COUNTIF($AA$10:$AA$107,AA11)&gt;1, "=", ""))</f>
        <v/>
      </c>
      <c r="AC11" s="16" t="str">
        <f t="shared" ref="AC11:AC55" si="10">IF(Z11="","",COUNTIF($AA$10:$AA$107,AA11))</f>
        <v/>
      </c>
      <c r="AD11" s="16">
        <v>1</v>
      </c>
      <c r="AE11" s="16">
        <v>1</v>
      </c>
      <c r="AF11" s="28">
        <v>4</v>
      </c>
      <c r="AG11" s="15">
        <v>5</v>
      </c>
      <c r="AH11" s="16" t="str">
        <f t="shared" ref="AH11:AH55" si="11">IF(AG11="","",IF(COUNTIF($AG$10:$AG$107,AG11)&gt;1, "=", ""))</f>
        <v/>
      </c>
      <c r="AI11" s="16">
        <f t="shared" ref="AI11:AI55" si="12">IF(AF11="","",COUNTIF($AG$10:$AG$107,AG11))</f>
        <v>1</v>
      </c>
      <c r="AJ11" s="16">
        <f t="shared" ref="AJ11:AJ55" si="13">IF(AF11="","",IF(AF11="top",1000,IF(RIGHT(AF11,1)="-",VALUE(LEFT(AF11,LEN(AF11)-1))-0.1, IF(RIGHT(AF11,1)="+",VALUE(LEFT(AF11,LEN(AF11)-1))+0.1, IF(AF11="zone",10,AF11)))))</f>
        <v>4</v>
      </c>
      <c r="AK11" s="16">
        <f t="shared" ref="AK11:AK55" si="14">IF(AF11="","",AG11+(AI11*(AI11+1)/(2*AI11))-1)</f>
        <v>5</v>
      </c>
      <c r="AL11" s="28"/>
      <c r="AM11" s="15" t="str">
        <f t="shared" ref="AM11:AM55" si="15">IF(AL11="", "", IF(AL11="top",1,RANK(AP11,$AP$10:$AP$107)))</f>
        <v/>
      </c>
      <c r="AN11" s="16" t="str">
        <f t="shared" ref="AN11:AN55" si="16">IF(AM11="","",IF(COUNTIF($AM$10:$AM$107,AM11)&gt;1, "=", ""))</f>
        <v/>
      </c>
      <c r="AO11" s="16" t="str">
        <f t="shared" ref="AO11:AO55" si="17">IF(AL11="","",COUNTIF($AM$10:$AM$107,AM11))</f>
        <v/>
      </c>
      <c r="AP11" s="16" t="str">
        <f t="shared" ref="AP11:AP55" si="18">IF(AL11="","",IF(AL11="top",1000,IF(RIGHT(AL11,1)="-",VALUE(LEFT(AL11,LEN(AL11)-1))-0.1, IF(RIGHT(AL11,1)="+",VALUE(LEFT(AL11,LEN(AL11)-1))+0.1, IF(AL11="zone",10,AL11)))))</f>
        <v/>
      </c>
      <c r="AQ11" s="16" t="str">
        <f t="shared" ref="AQ11:AQ55" si="19">IF(AL11="","",AM11+(AO11*(AO11+1)/(2*AO11))-1)</f>
        <v/>
      </c>
      <c r="AR11" s="19" t="str">
        <f t="shared" ref="AR11:AR55" si="20">IF(BB11="",(IF(OR(T11="",Z11="",AF11="",AL11=""),"",(X11+AD11+AJ11+AP11))),(IF(OR(T11="",Z11="",AF11="",AL11),"",(X11+AD11+AJ11+AP11)))-BB11)</f>
        <v/>
      </c>
      <c r="AS11" s="27" t="str">
        <f t="shared" ref="AS11:AS55" si="21">IF(AQ11="", "", RANK(AR11,$AR$10:$AR$107,0))</f>
        <v/>
      </c>
      <c r="AT11" s="18" t="str">
        <f t="shared" ref="AT11:AT55" si="22">IF(AS11="","",IF(COUNTIF($AS$10:$AS$107,AS11)&gt;1, "=", ""))</f>
        <v/>
      </c>
      <c r="AU11" s="42">
        <v>0</v>
      </c>
      <c r="AV11" s="17">
        <f>IF(AU11="","",IF(AU11="top",1000,IF(RIGHT(AU11,1)="-",VALUE(LEFT(AU11,LEN(AU11)-1))-0.1, IF(RIGHT(AU11,1)="+",VALUE(LEFT(AU11,LEN(AU11)-1))+0.1, IF(AU11="zone",10,AU11)))))</f>
        <v>0</v>
      </c>
      <c r="AW11" s="18">
        <f>IF(AU11="", "", RANK(AV11,$AV$10:$AV$107))</f>
        <v>1</v>
      </c>
      <c r="AX11" s="4" t="str">
        <f>IF(AW11="","",IF(COUNTIF($AW$10:$AW$107,AW11)&gt;1, "=", ""))</f>
        <v>=</v>
      </c>
      <c r="AY11" s="42"/>
      <c r="AZ11" s="4" t="str">
        <f>IF(AY11="","",IF(AY11="top",1000,IF(RIGHT(AY11,1)="-",VALUE(LEFT(AY11,LEN(AY11)-1))-0.1, IF(RIGHT(AY11,1)="+",VALUE(LEFT(AY11,LEN(AY11)-1))+0.1, IF(AY11="zone",10,AY11)))))</f>
        <v/>
      </c>
      <c r="BA11" s="4" t="str">
        <f>IF(AY11="", "", RANK(AZ11,$AZ$10:$AZ$107))</f>
        <v/>
      </c>
      <c r="BB11" s="29"/>
      <c r="BC11" s="4" t="str">
        <f t="shared" ref="BC11:BC55" si="23">IF(AS11="","",IF(BA11&lt;&gt;"",BA11,IF(Q11&lt;&gt;"",AS11*10000+AW11*100+AS11,IF(AW11&lt;&gt;"",AW11*1000000+AS11*10000,AS11*100000000))))</f>
        <v/>
      </c>
    </row>
    <row r="12" spans="1:212" ht="15">
      <c r="A12" s="59" t="str">
        <f t="shared" ref="A12:A44" si="24">IF(E12&gt;0,ROW()-3,"")</f>
        <v/>
      </c>
      <c r="B12" s="87" t="str">
        <f t="shared" si="0"/>
        <v/>
      </c>
      <c r="C12" s="59" t="str">
        <f t="shared" ref="C12:C55" si="25">IF(B12="","",IF(COUNTIF($B$10:$B$107,B12)&gt;1, "=", ""))</f>
        <v/>
      </c>
      <c r="D12" s="60" t="str">
        <f t="shared" si="1"/>
        <v/>
      </c>
      <c r="E12" s="66"/>
      <c r="F12" s="69"/>
      <c r="G12" s="71"/>
      <c r="H12" s="72"/>
      <c r="I12" s="70"/>
      <c r="J12" s="86"/>
      <c r="K12" s="86"/>
      <c r="L12" s="86"/>
      <c r="M12" s="86"/>
      <c r="N12" s="86"/>
      <c r="O12" s="86"/>
      <c r="P12" s="67" t="str">
        <f t="shared" si="2"/>
        <v/>
      </c>
      <c r="Q12" s="87" t="str">
        <f t="shared" ref="Q12:Q55" si="26">IF(P12="", "", RANK(P12,$P$10:$P$108,0))</f>
        <v/>
      </c>
      <c r="R12" s="59" t="str">
        <f t="shared" ref="R12:R55" si="27">IF(Q12="","",IF(COUNTIF($Q$10:$Q$108,Q12)&gt;1, "=", ""))</f>
        <v/>
      </c>
      <c r="S12" s="41"/>
      <c r="T12" s="28"/>
      <c r="U12" s="15" t="str">
        <f t="shared" si="3"/>
        <v/>
      </c>
      <c r="V12" s="16" t="str">
        <f t="shared" si="4"/>
        <v/>
      </c>
      <c r="W12" s="16" t="str">
        <f t="shared" si="5"/>
        <v/>
      </c>
      <c r="X12" s="16" t="str">
        <f t="shared" si="6"/>
        <v/>
      </c>
      <c r="Y12" s="16" t="str">
        <f t="shared" si="7"/>
        <v/>
      </c>
      <c r="Z12" s="28"/>
      <c r="AA12" s="15" t="str">
        <f t="shared" si="8"/>
        <v/>
      </c>
      <c r="AB12" s="16" t="str">
        <f t="shared" si="9"/>
        <v/>
      </c>
      <c r="AC12" s="16" t="str">
        <f t="shared" si="10"/>
        <v/>
      </c>
      <c r="AD12" s="16">
        <v>2</v>
      </c>
      <c r="AE12" s="16">
        <v>5</v>
      </c>
      <c r="AF12" s="28">
        <v>3</v>
      </c>
      <c r="AG12" s="15">
        <v>7</v>
      </c>
      <c r="AH12" s="16" t="str">
        <f t="shared" si="11"/>
        <v/>
      </c>
      <c r="AI12" s="16">
        <f t="shared" si="12"/>
        <v>1</v>
      </c>
      <c r="AJ12" s="16">
        <f t="shared" si="13"/>
        <v>3</v>
      </c>
      <c r="AK12" s="16">
        <f t="shared" si="14"/>
        <v>7</v>
      </c>
      <c r="AL12" s="28"/>
      <c r="AM12" s="15" t="str">
        <f t="shared" si="15"/>
        <v/>
      </c>
      <c r="AN12" s="16" t="str">
        <f t="shared" si="16"/>
        <v/>
      </c>
      <c r="AO12" s="16" t="str">
        <f t="shared" si="17"/>
        <v/>
      </c>
      <c r="AP12" s="16" t="str">
        <f t="shared" si="18"/>
        <v/>
      </c>
      <c r="AQ12" s="16" t="str">
        <f t="shared" si="19"/>
        <v/>
      </c>
      <c r="AR12" s="19" t="str">
        <f t="shared" si="20"/>
        <v/>
      </c>
      <c r="AS12" s="27" t="str">
        <f t="shared" si="21"/>
        <v/>
      </c>
      <c r="AT12" s="18" t="str">
        <f t="shared" si="22"/>
        <v/>
      </c>
      <c r="AU12" s="42">
        <v>0</v>
      </c>
      <c r="AV12" s="17">
        <f t="shared" ref="AV12:AV55" si="28">IF(AU12="","",IF(AU12="top",1000,IF(RIGHT(AU12,1)="-",VALUE(LEFT(AU12,LEN(AU12)-1))-0.1, IF(RIGHT(AU12,1)="+",VALUE(LEFT(AU12,LEN(AU12)-1))+0.1, IF(AU12="zone",10,AU12)))))</f>
        <v>0</v>
      </c>
      <c r="AW12" s="18">
        <f t="shared" ref="AW12:AW55" si="29">IF(AU12="", "", RANK(AV12,$AV$10:$AV$107))</f>
        <v>1</v>
      </c>
      <c r="AX12" s="4" t="str">
        <f t="shared" ref="AX12:AX55" si="30">IF(AW12="","",IF(COUNTIF($AW$10:$AW$107,AW12)&gt;1, "=", ""))</f>
        <v>=</v>
      </c>
      <c r="AY12" s="42"/>
      <c r="AZ12" s="4" t="str">
        <f t="shared" ref="AZ12:AZ55" si="31">IF(AY12="","",IF(AY12="top",1000,IF(RIGHT(AY12,1)="-",VALUE(LEFT(AY12,LEN(AY12)-1))-0.1, IF(RIGHT(AY12,1)="+",VALUE(LEFT(AY12,LEN(AY12)-1))+0.1, IF(AY12="zone",10,AY12)))))</f>
        <v/>
      </c>
      <c r="BA12" s="4" t="str">
        <f t="shared" ref="BA12:BA55" si="32">IF(AY12="", "", RANK(AZ12,$AZ$10:$AZ$107))</f>
        <v/>
      </c>
      <c r="BB12" s="29"/>
      <c r="BC12" s="4" t="str">
        <f t="shared" si="23"/>
        <v/>
      </c>
    </row>
    <row r="13" spans="1:212" ht="15">
      <c r="A13" s="59" t="str">
        <f t="shared" si="24"/>
        <v/>
      </c>
      <c r="B13" s="87" t="str">
        <f t="shared" si="0"/>
        <v/>
      </c>
      <c r="C13" s="59" t="str">
        <f t="shared" si="25"/>
        <v/>
      </c>
      <c r="D13" s="60" t="str">
        <f t="shared" si="1"/>
        <v/>
      </c>
      <c r="E13" s="66"/>
      <c r="F13" s="61"/>
      <c r="G13" s="61"/>
      <c r="H13" s="62"/>
      <c r="I13" s="63"/>
      <c r="J13" s="64"/>
      <c r="K13" s="64"/>
      <c r="L13" s="64"/>
      <c r="M13" s="64"/>
      <c r="N13" s="64"/>
      <c r="O13" s="64"/>
      <c r="P13" s="67" t="str">
        <f t="shared" si="2"/>
        <v/>
      </c>
      <c r="Q13" s="87" t="str">
        <f t="shared" si="26"/>
        <v/>
      </c>
      <c r="R13" s="59" t="str">
        <f t="shared" si="27"/>
        <v/>
      </c>
      <c r="S13" s="41"/>
      <c r="T13" s="28"/>
      <c r="U13" s="15" t="str">
        <f t="shared" si="3"/>
        <v/>
      </c>
      <c r="V13" s="16" t="str">
        <f t="shared" si="4"/>
        <v/>
      </c>
      <c r="W13" s="16" t="str">
        <f t="shared" si="5"/>
        <v/>
      </c>
      <c r="X13" s="16" t="str">
        <f t="shared" si="6"/>
        <v/>
      </c>
      <c r="Y13" s="16" t="str">
        <f t="shared" si="7"/>
        <v/>
      </c>
      <c r="Z13" s="28"/>
      <c r="AA13" s="15" t="str">
        <f t="shared" si="8"/>
        <v/>
      </c>
      <c r="AB13" s="16" t="str">
        <f t="shared" si="9"/>
        <v/>
      </c>
      <c r="AC13" s="16" t="str">
        <f t="shared" si="10"/>
        <v/>
      </c>
      <c r="AD13" s="16">
        <v>0</v>
      </c>
      <c r="AE13" s="16">
        <v>0</v>
      </c>
      <c r="AF13" s="28">
        <v>2</v>
      </c>
      <c r="AG13" s="15">
        <v>3</v>
      </c>
      <c r="AH13" s="16" t="str">
        <f t="shared" si="11"/>
        <v>=</v>
      </c>
      <c r="AI13" s="16">
        <f t="shared" si="12"/>
        <v>2</v>
      </c>
      <c r="AJ13" s="16">
        <f t="shared" si="13"/>
        <v>2</v>
      </c>
      <c r="AK13" s="16">
        <f t="shared" si="14"/>
        <v>3.5</v>
      </c>
      <c r="AL13" s="28"/>
      <c r="AM13" s="15" t="str">
        <f t="shared" si="15"/>
        <v/>
      </c>
      <c r="AN13" s="16" t="str">
        <f t="shared" si="16"/>
        <v/>
      </c>
      <c r="AO13" s="16" t="str">
        <f t="shared" si="17"/>
        <v/>
      </c>
      <c r="AP13" s="16" t="str">
        <f t="shared" si="18"/>
        <v/>
      </c>
      <c r="AQ13" s="16" t="str">
        <f t="shared" si="19"/>
        <v/>
      </c>
      <c r="AR13" s="19" t="str">
        <f t="shared" si="20"/>
        <v/>
      </c>
      <c r="AS13" s="27" t="str">
        <f t="shared" si="21"/>
        <v/>
      </c>
      <c r="AT13" s="18" t="str">
        <f t="shared" si="22"/>
        <v/>
      </c>
      <c r="AU13" s="42">
        <v>0</v>
      </c>
      <c r="AV13" s="17">
        <f t="shared" si="28"/>
        <v>0</v>
      </c>
      <c r="AW13" s="18">
        <f t="shared" si="29"/>
        <v>1</v>
      </c>
      <c r="AX13" s="4" t="str">
        <f t="shared" si="30"/>
        <v>=</v>
      </c>
      <c r="AY13" s="42"/>
      <c r="AZ13" s="4" t="str">
        <f t="shared" si="31"/>
        <v/>
      </c>
      <c r="BA13" s="4" t="str">
        <f t="shared" si="32"/>
        <v/>
      </c>
      <c r="BB13" s="29"/>
      <c r="BC13" s="4" t="str">
        <f t="shared" si="23"/>
        <v/>
      </c>
    </row>
    <row r="14" spans="1:212" ht="15">
      <c r="A14" s="59" t="str">
        <f t="shared" si="24"/>
        <v/>
      </c>
      <c r="B14" s="87" t="str">
        <f t="shared" si="0"/>
        <v/>
      </c>
      <c r="C14" s="59" t="str">
        <f t="shared" si="25"/>
        <v/>
      </c>
      <c r="D14" s="60" t="str">
        <f t="shared" si="1"/>
        <v/>
      </c>
      <c r="E14" s="66"/>
      <c r="F14" s="69"/>
      <c r="G14" s="69"/>
      <c r="H14" s="70"/>
      <c r="I14" s="70"/>
      <c r="J14" s="86"/>
      <c r="K14" s="86"/>
      <c r="L14" s="86"/>
      <c r="M14" s="86"/>
      <c r="N14" s="86"/>
      <c r="O14" s="86"/>
      <c r="P14" s="67" t="str">
        <f t="shared" si="2"/>
        <v/>
      </c>
      <c r="Q14" s="87" t="str">
        <f t="shared" si="26"/>
        <v/>
      </c>
      <c r="R14" s="59" t="str">
        <f t="shared" si="27"/>
        <v/>
      </c>
      <c r="S14" s="41"/>
      <c r="T14" s="28"/>
      <c r="U14" s="15" t="str">
        <f t="shared" si="3"/>
        <v/>
      </c>
      <c r="V14" s="16" t="str">
        <f t="shared" si="4"/>
        <v/>
      </c>
      <c r="W14" s="16" t="str">
        <f t="shared" si="5"/>
        <v/>
      </c>
      <c r="X14" s="16" t="str">
        <f t="shared" si="6"/>
        <v/>
      </c>
      <c r="Y14" s="16" t="str">
        <f t="shared" si="7"/>
        <v/>
      </c>
      <c r="Z14" s="28"/>
      <c r="AA14" s="15" t="str">
        <f t="shared" si="8"/>
        <v/>
      </c>
      <c r="AB14" s="16" t="str">
        <f t="shared" si="9"/>
        <v/>
      </c>
      <c r="AC14" s="16" t="str">
        <f t="shared" si="10"/>
        <v/>
      </c>
      <c r="AD14" s="16">
        <v>0</v>
      </c>
      <c r="AE14" s="16">
        <v>0</v>
      </c>
      <c r="AF14" s="28">
        <v>2</v>
      </c>
      <c r="AG14" s="15">
        <v>11</v>
      </c>
      <c r="AH14" s="16" t="str">
        <f t="shared" si="11"/>
        <v/>
      </c>
      <c r="AI14" s="16">
        <f t="shared" si="12"/>
        <v>1</v>
      </c>
      <c r="AJ14" s="16">
        <f t="shared" si="13"/>
        <v>2</v>
      </c>
      <c r="AK14" s="16">
        <f t="shared" si="14"/>
        <v>11</v>
      </c>
      <c r="AL14" s="28"/>
      <c r="AM14" s="15" t="str">
        <f t="shared" si="15"/>
        <v/>
      </c>
      <c r="AN14" s="16" t="str">
        <f t="shared" si="16"/>
        <v/>
      </c>
      <c r="AO14" s="16" t="str">
        <f t="shared" si="17"/>
        <v/>
      </c>
      <c r="AP14" s="16" t="str">
        <f t="shared" si="18"/>
        <v/>
      </c>
      <c r="AQ14" s="16" t="str">
        <f t="shared" si="19"/>
        <v/>
      </c>
      <c r="AR14" s="19" t="str">
        <f t="shared" si="20"/>
        <v/>
      </c>
      <c r="AS14" s="27" t="str">
        <f t="shared" si="21"/>
        <v/>
      </c>
      <c r="AT14" s="18" t="str">
        <f t="shared" si="22"/>
        <v/>
      </c>
      <c r="AU14" s="42">
        <v>0</v>
      </c>
      <c r="AV14" s="17">
        <f t="shared" si="28"/>
        <v>0</v>
      </c>
      <c r="AW14" s="18">
        <f t="shared" si="29"/>
        <v>1</v>
      </c>
      <c r="AX14" s="4" t="str">
        <f t="shared" si="30"/>
        <v>=</v>
      </c>
      <c r="AY14" s="42"/>
      <c r="AZ14" s="4" t="str">
        <f t="shared" si="31"/>
        <v/>
      </c>
      <c r="BA14" s="4" t="str">
        <f t="shared" si="32"/>
        <v/>
      </c>
      <c r="BB14" s="29"/>
      <c r="BC14" s="4" t="str">
        <f t="shared" si="23"/>
        <v/>
      </c>
    </row>
    <row r="15" spans="1:212" ht="15">
      <c r="A15" s="59" t="str">
        <f t="shared" si="24"/>
        <v/>
      </c>
      <c r="B15" s="87" t="str">
        <f t="shared" si="0"/>
        <v/>
      </c>
      <c r="C15" s="59" t="str">
        <f t="shared" si="25"/>
        <v/>
      </c>
      <c r="D15" s="60" t="str">
        <f t="shared" si="1"/>
        <v/>
      </c>
      <c r="E15" s="66"/>
      <c r="F15" s="69"/>
      <c r="G15" s="69"/>
      <c r="H15" s="70"/>
      <c r="I15" s="70"/>
      <c r="J15" s="86"/>
      <c r="K15" s="86"/>
      <c r="L15" s="86"/>
      <c r="M15" s="86"/>
      <c r="N15" s="86"/>
      <c r="O15" s="86"/>
      <c r="P15" s="67" t="str">
        <f t="shared" si="2"/>
        <v/>
      </c>
      <c r="Q15" s="87" t="str">
        <f t="shared" si="26"/>
        <v/>
      </c>
      <c r="R15" s="59" t="str">
        <f t="shared" si="27"/>
        <v/>
      </c>
      <c r="S15" s="41"/>
      <c r="T15" s="28"/>
      <c r="U15" s="15" t="str">
        <f t="shared" si="3"/>
        <v/>
      </c>
      <c r="V15" s="16" t="str">
        <f t="shared" si="4"/>
        <v/>
      </c>
      <c r="W15" s="16" t="str">
        <f t="shared" si="5"/>
        <v/>
      </c>
      <c r="X15" s="16" t="str">
        <f t="shared" si="6"/>
        <v/>
      </c>
      <c r="Y15" s="16" t="str">
        <f t="shared" si="7"/>
        <v/>
      </c>
      <c r="Z15" s="28"/>
      <c r="AA15" s="15" t="str">
        <f t="shared" si="8"/>
        <v/>
      </c>
      <c r="AB15" s="16" t="str">
        <f t="shared" si="9"/>
        <v/>
      </c>
      <c r="AC15" s="16" t="str">
        <f t="shared" si="10"/>
        <v/>
      </c>
      <c r="AD15" s="16" t="str">
        <f t="shared" ref="AD11:AD55" si="33">IF(Z15="","",IF(Z15="top",1000,IF(RIGHT(Z15,1)="-",VALUE(LEFT(Z15,LEN(Z15)-1))-0.1, IF(RIGHT(Z15,1)="+",VALUE(LEFT(Z15,LEN(Z15)-1))+0.1, IF(Z15="zone",10,Z15)))))</f>
        <v/>
      </c>
      <c r="AE15" s="16" t="str">
        <f t="shared" ref="AE11:AE55" si="34">IF(Z15="","",AA15+(AC15*(AC15+1)/(2*AC15))-1)</f>
        <v/>
      </c>
      <c r="AF15" s="28"/>
      <c r="AG15" s="15" t="str">
        <f t="shared" ref="AG11:AG55" si="35">IF(AF15="", "", IF(AF15="top",1,RANK(AJ15,$AJ$10:$AJ$107)))</f>
        <v/>
      </c>
      <c r="AH15" s="16" t="str">
        <f t="shared" si="11"/>
        <v/>
      </c>
      <c r="AI15" s="16" t="str">
        <f t="shared" si="12"/>
        <v/>
      </c>
      <c r="AJ15" s="16" t="str">
        <f t="shared" si="13"/>
        <v/>
      </c>
      <c r="AK15" s="16" t="str">
        <f t="shared" si="14"/>
        <v/>
      </c>
      <c r="AL15" s="28"/>
      <c r="AM15" s="15" t="str">
        <f t="shared" si="15"/>
        <v/>
      </c>
      <c r="AN15" s="16" t="str">
        <f t="shared" si="16"/>
        <v/>
      </c>
      <c r="AO15" s="16" t="str">
        <f t="shared" si="17"/>
        <v/>
      </c>
      <c r="AP15" s="16" t="str">
        <f t="shared" si="18"/>
        <v/>
      </c>
      <c r="AQ15" s="16" t="str">
        <f t="shared" si="19"/>
        <v/>
      </c>
      <c r="AR15" s="19" t="str">
        <f t="shared" si="20"/>
        <v/>
      </c>
      <c r="AS15" s="27" t="str">
        <f t="shared" si="21"/>
        <v/>
      </c>
      <c r="AT15" s="18" t="str">
        <f t="shared" si="22"/>
        <v/>
      </c>
      <c r="AU15" s="42">
        <v>0</v>
      </c>
      <c r="AV15" s="17">
        <f t="shared" si="28"/>
        <v>0</v>
      </c>
      <c r="AW15" s="18">
        <f t="shared" si="29"/>
        <v>1</v>
      </c>
      <c r="AX15" s="4" t="str">
        <f t="shared" si="30"/>
        <v>=</v>
      </c>
      <c r="AY15" s="42"/>
      <c r="AZ15" s="4" t="str">
        <f t="shared" si="31"/>
        <v/>
      </c>
      <c r="BA15" s="4" t="str">
        <f t="shared" si="32"/>
        <v/>
      </c>
      <c r="BB15" s="29"/>
      <c r="BC15" s="4" t="str">
        <f t="shared" si="23"/>
        <v/>
      </c>
      <c r="BD15" s="4" t="str">
        <f t="shared" ref="BD15" si="36">IF(R15="","",IF(BB15&lt;&gt;"",BB15,IF(R15&lt;&gt;"",AT15*10000+AX15*100+AT15,IF(AX15&lt;&gt;"",AX15*1000000+AT15*10000,AT15*100000000))))</f>
        <v/>
      </c>
    </row>
    <row r="16" spans="1:212" ht="15">
      <c r="A16" s="59" t="str">
        <f t="shared" si="24"/>
        <v/>
      </c>
      <c r="B16" s="87" t="str">
        <f t="shared" si="0"/>
        <v/>
      </c>
      <c r="C16" s="59" t="str">
        <f t="shared" si="25"/>
        <v/>
      </c>
      <c r="D16" s="60" t="str">
        <f t="shared" si="1"/>
        <v/>
      </c>
      <c r="E16" s="66"/>
      <c r="F16" s="69"/>
      <c r="G16" s="69"/>
      <c r="H16" s="70"/>
      <c r="I16" s="70"/>
      <c r="J16" s="86"/>
      <c r="K16" s="86"/>
      <c r="L16" s="86"/>
      <c r="M16" s="86"/>
      <c r="N16" s="86"/>
      <c r="O16" s="86"/>
      <c r="P16" s="67" t="str">
        <f t="shared" si="2"/>
        <v/>
      </c>
      <c r="Q16" s="87" t="str">
        <f t="shared" si="26"/>
        <v/>
      </c>
      <c r="R16" s="59" t="str">
        <f t="shared" si="27"/>
        <v/>
      </c>
      <c r="S16" s="41"/>
      <c r="T16" s="28"/>
      <c r="U16" s="15" t="str">
        <f t="shared" si="3"/>
        <v/>
      </c>
      <c r="V16" s="16" t="str">
        <f t="shared" si="4"/>
        <v/>
      </c>
      <c r="W16" s="16" t="str">
        <f t="shared" si="5"/>
        <v/>
      </c>
      <c r="X16" s="16" t="str">
        <f t="shared" si="6"/>
        <v/>
      </c>
      <c r="Y16" s="16" t="str">
        <f t="shared" si="7"/>
        <v/>
      </c>
      <c r="Z16" s="28"/>
      <c r="AA16" s="15" t="str">
        <f t="shared" si="8"/>
        <v/>
      </c>
      <c r="AB16" s="16" t="str">
        <f t="shared" si="9"/>
        <v/>
      </c>
      <c r="AC16" s="16" t="str">
        <f t="shared" si="10"/>
        <v/>
      </c>
      <c r="AD16" s="16" t="str">
        <f t="shared" si="33"/>
        <v/>
      </c>
      <c r="AE16" s="16" t="str">
        <f t="shared" si="34"/>
        <v/>
      </c>
      <c r="AF16" s="28"/>
      <c r="AG16" s="15" t="str">
        <f t="shared" si="35"/>
        <v/>
      </c>
      <c r="AH16" s="16" t="str">
        <f t="shared" si="11"/>
        <v/>
      </c>
      <c r="AI16" s="16" t="str">
        <f t="shared" si="12"/>
        <v/>
      </c>
      <c r="AJ16" s="16" t="str">
        <f t="shared" si="13"/>
        <v/>
      </c>
      <c r="AK16" s="16" t="str">
        <f t="shared" si="14"/>
        <v/>
      </c>
      <c r="AL16" s="28"/>
      <c r="AM16" s="15" t="str">
        <f t="shared" si="15"/>
        <v/>
      </c>
      <c r="AN16" s="16" t="str">
        <f t="shared" si="16"/>
        <v/>
      </c>
      <c r="AO16" s="16" t="str">
        <f t="shared" si="17"/>
        <v/>
      </c>
      <c r="AP16" s="16" t="str">
        <f t="shared" si="18"/>
        <v/>
      </c>
      <c r="AQ16" s="16" t="str">
        <f t="shared" si="19"/>
        <v/>
      </c>
      <c r="AR16" s="19" t="str">
        <f t="shared" si="20"/>
        <v/>
      </c>
      <c r="AS16" s="27" t="str">
        <f t="shared" si="21"/>
        <v/>
      </c>
      <c r="AT16" s="18" t="str">
        <f t="shared" si="22"/>
        <v/>
      </c>
      <c r="AU16" s="42">
        <v>0</v>
      </c>
      <c r="AV16" s="17">
        <f t="shared" si="28"/>
        <v>0</v>
      </c>
      <c r="AW16" s="18">
        <f t="shared" si="29"/>
        <v>1</v>
      </c>
      <c r="AX16" s="4" t="str">
        <f t="shared" si="30"/>
        <v>=</v>
      </c>
      <c r="AY16" s="42"/>
      <c r="AZ16" s="4" t="str">
        <f t="shared" si="31"/>
        <v/>
      </c>
      <c r="BA16" s="4" t="str">
        <f t="shared" si="32"/>
        <v/>
      </c>
      <c r="BB16" s="29"/>
      <c r="BC16" s="4" t="str">
        <f t="shared" si="23"/>
        <v/>
      </c>
    </row>
    <row r="17" spans="1:55" ht="15">
      <c r="A17" s="59" t="str">
        <f t="shared" si="24"/>
        <v/>
      </c>
      <c r="B17" s="87" t="str">
        <f t="shared" si="0"/>
        <v/>
      </c>
      <c r="C17" s="59" t="str">
        <f t="shared" si="25"/>
        <v/>
      </c>
      <c r="D17" s="60" t="str">
        <f t="shared" si="1"/>
        <v/>
      </c>
      <c r="E17" s="66"/>
      <c r="F17" s="69"/>
      <c r="G17" s="69"/>
      <c r="H17" s="70"/>
      <c r="I17" s="70"/>
      <c r="J17" s="86"/>
      <c r="K17" s="86"/>
      <c r="L17" s="86"/>
      <c r="M17" s="86"/>
      <c r="N17" s="86"/>
      <c r="O17" s="86"/>
      <c r="P17" s="67" t="str">
        <f t="shared" si="2"/>
        <v/>
      </c>
      <c r="Q17" s="87" t="str">
        <f t="shared" si="26"/>
        <v/>
      </c>
      <c r="R17" s="59" t="str">
        <f t="shared" si="27"/>
        <v/>
      </c>
      <c r="S17" s="41"/>
      <c r="T17" s="28"/>
      <c r="U17" s="15" t="str">
        <f t="shared" si="3"/>
        <v/>
      </c>
      <c r="V17" s="16" t="str">
        <f t="shared" si="4"/>
        <v/>
      </c>
      <c r="W17" s="16" t="str">
        <f t="shared" si="5"/>
        <v/>
      </c>
      <c r="X17" s="16" t="str">
        <f t="shared" si="6"/>
        <v/>
      </c>
      <c r="Y17" s="16" t="str">
        <f t="shared" si="7"/>
        <v/>
      </c>
      <c r="Z17" s="28"/>
      <c r="AA17" s="15" t="str">
        <f t="shared" si="8"/>
        <v/>
      </c>
      <c r="AB17" s="16" t="str">
        <f t="shared" si="9"/>
        <v/>
      </c>
      <c r="AC17" s="16" t="str">
        <f t="shared" si="10"/>
        <v/>
      </c>
      <c r="AD17" s="16" t="str">
        <f t="shared" si="33"/>
        <v/>
      </c>
      <c r="AE17" s="16" t="str">
        <f t="shared" si="34"/>
        <v/>
      </c>
      <c r="AF17" s="28"/>
      <c r="AG17" s="15" t="str">
        <f t="shared" si="35"/>
        <v/>
      </c>
      <c r="AH17" s="16" t="str">
        <f t="shared" si="11"/>
        <v/>
      </c>
      <c r="AI17" s="16" t="str">
        <f t="shared" si="12"/>
        <v/>
      </c>
      <c r="AJ17" s="16" t="str">
        <f t="shared" si="13"/>
        <v/>
      </c>
      <c r="AK17" s="16" t="str">
        <f t="shared" si="14"/>
        <v/>
      </c>
      <c r="AL17" s="28"/>
      <c r="AM17" s="15" t="str">
        <f t="shared" si="15"/>
        <v/>
      </c>
      <c r="AN17" s="16" t="str">
        <f t="shared" si="16"/>
        <v/>
      </c>
      <c r="AO17" s="16" t="str">
        <f t="shared" si="17"/>
        <v/>
      </c>
      <c r="AP17" s="16" t="str">
        <f t="shared" si="18"/>
        <v/>
      </c>
      <c r="AQ17" s="16" t="str">
        <f t="shared" si="19"/>
        <v/>
      </c>
      <c r="AR17" s="19" t="str">
        <f t="shared" si="20"/>
        <v/>
      </c>
      <c r="AS17" s="27" t="str">
        <f t="shared" si="21"/>
        <v/>
      </c>
      <c r="AT17" s="18" t="str">
        <f t="shared" si="22"/>
        <v/>
      </c>
      <c r="AU17" s="42">
        <v>0</v>
      </c>
      <c r="AV17" s="17">
        <f t="shared" si="28"/>
        <v>0</v>
      </c>
      <c r="AW17" s="18">
        <f t="shared" si="29"/>
        <v>1</v>
      </c>
      <c r="AX17" s="4" t="str">
        <f t="shared" si="30"/>
        <v>=</v>
      </c>
      <c r="AY17" s="42"/>
      <c r="AZ17" s="4" t="str">
        <f t="shared" si="31"/>
        <v/>
      </c>
      <c r="BA17" s="4" t="str">
        <f t="shared" si="32"/>
        <v/>
      </c>
      <c r="BB17" s="29"/>
      <c r="BC17" s="4" t="str">
        <f t="shared" si="23"/>
        <v/>
      </c>
    </row>
    <row r="18" spans="1:55" ht="15">
      <c r="A18" s="59" t="str">
        <f t="shared" si="24"/>
        <v/>
      </c>
      <c r="B18" s="87" t="str">
        <f t="shared" si="0"/>
        <v/>
      </c>
      <c r="C18" s="59" t="str">
        <f t="shared" si="25"/>
        <v/>
      </c>
      <c r="D18" s="60" t="str">
        <f t="shared" si="1"/>
        <v/>
      </c>
      <c r="E18" s="66"/>
      <c r="F18" s="69"/>
      <c r="G18" s="69"/>
      <c r="H18" s="70"/>
      <c r="I18" s="70"/>
      <c r="J18" s="86"/>
      <c r="K18" s="86"/>
      <c r="L18" s="86"/>
      <c r="M18" s="86"/>
      <c r="N18" s="86"/>
      <c r="O18" s="86"/>
      <c r="P18" s="67" t="str">
        <f t="shared" si="2"/>
        <v/>
      </c>
      <c r="Q18" s="87" t="str">
        <f t="shared" si="26"/>
        <v/>
      </c>
      <c r="R18" s="59" t="str">
        <f t="shared" si="27"/>
        <v/>
      </c>
      <c r="S18" s="41"/>
      <c r="T18" s="28"/>
      <c r="U18" s="15" t="str">
        <f t="shared" si="3"/>
        <v/>
      </c>
      <c r="V18" s="16" t="str">
        <f t="shared" si="4"/>
        <v/>
      </c>
      <c r="W18" s="16" t="str">
        <f t="shared" si="5"/>
        <v/>
      </c>
      <c r="X18" s="16" t="str">
        <f t="shared" si="6"/>
        <v/>
      </c>
      <c r="Y18" s="16" t="str">
        <f t="shared" si="7"/>
        <v/>
      </c>
      <c r="Z18" s="28"/>
      <c r="AA18" s="15" t="str">
        <f t="shared" si="8"/>
        <v/>
      </c>
      <c r="AB18" s="16" t="str">
        <f t="shared" si="9"/>
        <v/>
      </c>
      <c r="AC18" s="16" t="str">
        <f t="shared" si="10"/>
        <v/>
      </c>
      <c r="AD18" s="16" t="str">
        <f t="shared" si="33"/>
        <v/>
      </c>
      <c r="AE18" s="16" t="str">
        <f t="shared" si="34"/>
        <v/>
      </c>
      <c r="AF18" s="28"/>
      <c r="AG18" s="15" t="str">
        <f t="shared" si="35"/>
        <v/>
      </c>
      <c r="AH18" s="16" t="str">
        <f t="shared" si="11"/>
        <v/>
      </c>
      <c r="AI18" s="16" t="str">
        <f t="shared" si="12"/>
        <v/>
      </c>
      <c r="AJ18" s="16" t="str">
        <f t="shared" si="13"/>
        <v/>
      </c>
      <c r="AK18" s="16" t="str">
        <f t="shared" si="14"/>
        <v/>
      </c>
      <c r="AL18" s="28"/>
      <c r="AM18" s="15" t="str">
        <f t="shared" si="15"/>
        <v/>
      </c>
      <c r="AN18" s="16" t="str">
        <f t="shared" si="16"/>
        <v/>
      </c>
      <c r="AO18" s="16" t="str">
        <f t="shared" si="17"/>
        <v/>
      </c>
      <c r="AP18" s="16" t="str">
        <f t="shared" si="18"/>
        <v/>
      </c>
      <c r="AQ18" s="16" t="str">
        <f t="shared" si="19"/>
        <v/>
      </c>
      <c r="AR18" s="19" t="str">
        <f t="shared" si="20"/>
        <v/>
      </c>
      <c r="AS18" s="27" t="str">
        <f t="shared" si="21"/>
        <v/>
      </c>
      <c r="AT18" s="18" t="str">
        <f t="shared" si="22"/>
        <v/>
      </c>
      <c r="AU18" s="42">
        <v>0</v>
      </c>
      <c r="AV18" s="17">
        <f t="shared" si="28"/>
        <v>0</v>
      </c>
      <c r="AW18" s="18">
        <f t="shared" si="29"/>
        <v>1</v>
      </c>
      <c r="AX18" s="4" t="str">
        <f t="shared" si="30"/>
        <v>=</v>
      </c>
      <c r="AY18" s="42"/>
      <c r="AZ18" s="4" t="str">
        <f t="shared" si="31"/>
        <v/>
      </c>
      <c r="BA18" s="4" t="str">
        <f t="shared" si="32"/>
        <v/>
      </c>
      <c r="BB18" s="29"/>
      <c r="BC18" s="4" t="str">
        <f t="shared" si="23"/>
        <v/>
      </c>
    </row>
    <row r="19" spans="1:55" ht="15">
      <c r="A19" s="59" t="str">
        <f t="shared" si="24"/>
        <v/>
      </c>
      <c r="B19" s="87" t="str">
        <f t="shared" si="0"/>
        <v/>
      </c>
      <c r="C19" s="59" t="str">
        <f t="shared" si="25"/>
        <v/>
      </c>
      <c r="D19" s="60" t="str">
        <f t="shared" si="1"/>
        <v/>
      </c>
      <c r="E19" s="66"/>
      <c r="F19" s="69"/>
      <c r="G19" s="69"/>
      <c r="H19" s="70"/>
      <c r="I19" s="70"/>
      <c r="J19" s="86"/>
      <c r="K19" s="86"/>
      <c r="L19" s="86"/>
      <c r="M19" s="86"/>
      <c r="N19" s="86"/>
      <c r="O19" s="86"/>
      <c r="P19" s="67" t="str">
        <f t="shared" si="2"/>
        <v/>
      </c>
      <c r="Q19" s="87" t="str">
        <f t="shared" si="26"/>
        <v/>
      </c>
      <c r="R19" s="59" t="str">
        <f t="shared" si="27"/>
        <v/>
      </c>
      <c r="S19" s="41"/>
      <c r="T19" s="28"/>
      <c r="U19" s="15" t="str">
        <f t="shared" si="3"/>
        <v/>
      </c>
      <c r="V19" s="16" t="str">
        <f t="shared" si="4"/>
        <v/>
      </c>
      <c r="W19" s="16" t="str">
        <f t="shared" si="5"/>
        <v/>
      </c>
      <c r="X19" s="16" t="str">
        <f t="shared" si="6"/>
        <v/>
      </c>
      <c r="Y19" s="16" t="str">
        <f t="shared" si="7"/>
        <v/>
      </c>
      <c r="Z19" s="28"/>
      <c r="AA19" s="15" t="str">
        <f t="shared" si="8"/>
        <v/>
      </c>
      <c r="AB19" s="16" t="str">
        <f t="shared" si="9"/>
        <v/>
      </c>
      <c r="AC19" s="16" t="str">
        <f t="shared" si="10"/>
        <v/>
      </c>
      <c r="AD19" s="16" t="str">
        <f t="shared" si="33"/>
        <v/>
      </c>
      <c r="AE19" s="16" t="str">
        <f t="shared" si="34"/>
        <v/>
      </c>
      <c r="AF19" s="28"/>
      <c r="AG19" s="15" t="str">
        <f t="shared" si="35"/>
        <v/>
      </c>
      <c r="AH19" s="16" t="str">
        <f t="shared" si="11"/>
        <v/>
      </c>
      <c r="AI19" s="16" t="str">
        <f t="shared" si="12"/>
        <v/>
      </c>
      <c r="AJ19" s="16" t="str">
        <f t="shared" si="13"/>
        <v/>
      </c>
      <c r="AK19" s="16" t="str">
        <f t="shared" si="14"/>
        <v/>
      </c>
      <c r="AL19" s="28"/>
      <c r="AM19" s="15" t="str">
        <f t="shared" si="15"/>
        <v/>
      </c>
      <c r="AN19" s="16" t="str">
        <f t="shared" si="16"/>
        <v/>
      </c>
      <c r="AO19" s="16" t="str">
        <f t="shared" si="17"/>
        <v/>
      </c>
      <c r="AP19" s="16" t="str">
        <f t="shared" si="18"/>
        <v/>
      </c>
      <c r="AQ19" s="16" t="str">
        <f t="shared" si="19"/>
        <v/>
      </c>
      <c r="AR19" s="19" t="str">
        <f t="shared" si="20"/>
        <v/>
      </c>
      <c r="AS19" s="27" t="str">
        <f t="shared" si="21"/>
        <v/>
      </c>
      <c r="AT19" s="18" t="str">
        <f t="shared" si="22"/>
        <v/>
      </c>
      <c r="AU19" s="42">
        <v>0</v>
      </c>
      <c r="AV19" s="17">
        <f t="shared" si="28"/>
        <v>0</v>
      </c>
      <c r="AW19" s="18">
        <f t="shared" si="29"/>
        <v>1</v>
      </c>
      <c r="AX19" s="4" t="str">
        <f t="shared" si="30"/>
        <v>=</v>
      </c>
      <c r="AY19" s="42"/>
      <c r="AZ19" s="4" t="str">
        <f t="shared" si="31"/>
        <v/>
      </c>
      <c r="BA19" s="4" t="str">
        <f t="shared" si="32"/>
        <v/>
      </c>
      <c r="BB19" s="29"/>
      <c r="BC19" s="4" t="str">
        <f t="shared" si="23"/>
        <v/>
      </c>
    </row>
    <row r="20" spans="1:55" ht="15">
      <c r="A20" s="59" t="str">
        <f t="shared" si="24"/>
        <v/>
      </c>
      <c r="B20" s="87" t="str">
        <f t="shared" si="0"/>
        <v/>
      </c>
      <c r="C20" s="59" t="str">
        <f t="shared" si="25"/>
        <v/>
      </c>
      <c r="D20" s="60" t="str">
        <f t="shared" si="1"/>
        <v/>
      </c>
      <c r="E20" s="66"/>
      <c r="F20" s="69"/>
      <c r="G20" s="69"/>
      <c r="H20" s="70"/>
      <c r="I20" s="70"/>
      <c r="J20" s="86"/>
      <c r="K20" s="86"/>
      <c r="L20" s="86"/>
      <c r="M20" s="86"/>
      <c r="N20" s="86"/>
      <c r="O20" s="86"/>
      <c r="P20" s="67" t="str">
        <f t="shared" si="2"/>
        <v/>
      </c>
      <c r="Q20" s="87" t="str">
        <f t="shared" si="26"/>
        <v/>
      </c>
      <c r="R20" s="59" t="str">
        <f t="shared" si="27"/>
        <v/>
      </c>
      <c r="S20" s="41"/>
      <c r="T20" s="28"/>
      <c r="U20" s="15" t="str">
        <f t="shared" si="3"/>
        <v/>
      </c>
      <c r="V20" s="16" t="str">
        <f t="shared" si="4"/>
        <v/>
      </c>
      <c r="W20" s="16" t="str">
        <f t="shared" si="5"/>
        <v/>
      </c>
      <c r="X20" s="16" t="str">
        <f t="shared" si="6"/>
        <v/>
      </c>
      <c r="Y20" s="16" t="str">
        <f t="shared" si="7"/>
        <v/>
      </c>
      <c r="Z20" s="28"/>
      <c r="AA20" s="15" t="str">
        <f t="shared" si="8"/>
        <v/>
      </c>
      <c r="AB20" s="16" t="str">
        <f t="shared" si="9"/>
        <v/>
      </c>
      <c r="AC20" s="16" t="str">
        <f t="shared" si="10"/>
        <v/>
      </c>
      <c r="AD20" s="16" t="str">
        <f t="shared" si="33"/>
        <v/>
      </c>
      <c r="AE20" s="16" t="str">
        <f t="shared" si="34"/>
        <v/>
      </c>
      <c r="AF20" s="28"/>
      <c r="AG20" s="15" t="str">
        <f t="shared" si="35"/>
        <v/>
      </c>
      <c r="AH20" s="16" t="str">
        <f t="shared" si="11"/>
        <v/>
      </c>
      <c r="AI20" s="16" t="str">
        <f t="shared" si="12"/>
        <v/>
      </c>
      <c r="AJ20" s="16" t="str">
        <f t="shared" si="13"/>
        <v/>
      </c>
      <c r="AK20" s="16" t="str">
        <f t="shared" si="14"/>
        <v/>
      </c>
      <c r="AL20" s="28"/>
      <c r="AM20" s="15" t="str">
        <f t="shared" si="15"/>
        <v/>
      </c>
      <c r="AN20" s="16" t="str">
        <f t="shared" si="16"/>
        <v/>
      </c>
      <c r="AO20" s="16" t="str">
        <f t="shared" si="17"/>
        <v/>
      </c>
      <c r="AP20" s="16" t="str">
        <f t="shared" si="18"/>
        <v/>
      </c>
      <c r="AQ20" s="16" t="str">
        <f t="shared" si="19"/>
        <v/>
      </c>
      <c r="AR20" s="19" t="str">
        <f t="shared" si="20"/>
        <v/>
      </c>
      <c r="AS20" s="27" t="str">
        <f t="shared" si="21"/>
        <v/>
      </c>
      <c r="AT20" s="18" t="str">
        <f t="shared" si="22"/>
        <v/>
      </c>
      <c r="AU20" s="42">
        <v>0</v>
      </c>
      <c r="AV20" s="17">
        <f t="shared" si="28"/>
        <v>0</v>
      </c>
      <c r="AW20" s="18">
        <f t="shared" si="29"/>
        <v>1</v>
      </c>
      <c r="AX20" s="4" t="str">
        <f t="shared" si="30"/>
        <v>=</v>
      </c>
      <c r="AY20" s="42"/>
      <c r="AZ20" s="4" t="str">
        <f t="shared" si="31"/>
        <v/>
      </c>
      <c r="BA20" s="4" t="str">
        <f t="shared" si="32"/>
        <v/>
      </c>
      <c r="BB20" s="29"/>
      <c r="BC20" s="4" t="str">
        <f t="shared" si="23"/>
        <v/>
      </c>
    </row>
    <row r="21" spans="1:55" ht="15">
      <c r="A21" s="59" t="str">
        <f t="shared" si="24"/>
        <v/>
      </c>
      <c r="B21" s="87" t="str">
        <f t="shared" si="0"/>
        <v/>
      </c>
      <c r="C21" s="59" t="str">
        <f t="shared" si="25"/>
        <v/>
      </c>
      <c r="D21" s="60" t="str">
        <f t="shared" si="1"/>
        <v/>
      </c>
      <c r="E21" s="66"/>
      <c r="F21" s="69"/>
      <c r="G21" s="69"/>
      <c r="H21" s="70"/>
      <c r="I21" s="70"/>
      <c r="J21" s="86"/>
      <c r="K21" s="86"/>
      <c r="L21" s="86"/>
      <c r="M21" s="86"/>
      <c r="N21" s="86"/>
      <c r="O21" s="86"/>
      <c r="P21" s="67" t="str">
        <f t="shared" si="2"/>
        <v/>
      </c>
      <c r="Q21" s="87" t="str">
        <f t="shared" si="26"/>
        <v/>
      </c>
      <c r="R21" s="59" t="str">
        <f t="shared" si="27"/>
        <v/>
      </c>
      <c r="S21" s="41"/>
      <c r="T21" s="28"/>
      <c r="U21" s="15" t="str">
        <f t="shared" si="3"/>
        <v/>
      </c>
      <c r="V21" s="16" t="str">
        <f t="shared" si="4"/>
        <v/>
      </c>
      <c r="W21" s="16" t="str">
        <f t="shared" si="5"/>
        <v/>
      </c>
      <c r="X21" s="16" t="str">
        <f t="shared" si="6"/>
        <v/>
      </c>
      <c r="Y21" s="16" t="str">
        <f t="shared" si="7"/>
        <v/>
      </c>
      <c r="Z21" s="28"/>
      <c r="AA21" s="15" t="str">
        <f t="shared" si="8"/>
        <v/>
      </c>
      <c r="AB21" s="16" t="str">
        <f t="shared" si="9"/>
        <v/>
      </c>
      <c r="AC21" s="16" t="str">
        <f t="shared" si="10"/>
        <v/>
      </c>
      <c r="AD21" s="16" t="str">
        <f t="shared" si="33"/>
        <v/>
      </c>
      <c r="AE21" s="16" t="str">
        <f t="shared" si="34"/>
        <v/>
      </c>
      <c r="AF21" s="28"/>
      <c r="AG21" s="15" t="str">
        <f t="shared" si="35"/>
        <v/>
      </c>
      <c r="AH21" s="16" t="str">
        <f t="shared" si="11"/>
        <v/>
      </c>
      <c r="AI21" s="16" t="str">
        <f t="shared" si="12"/>
        <v/>
      </c>
      <c r="AJ21" s="16" t="str">
        <f t="shared" si="13"/>
        <v/>
      </c>
      <c r="AK21" s="16" t="str">
        <f t="shared" si="14"/>
        <v/>
      </c>
      <c r="AL21" s="28"/>
      <c r="AM21" s="15" t="str">
        <f t="shared" si="15"/>
        <v/>
      </c>
      <c r="AN21" s="16" t="str">
        <f t="shared" si="16"/>
        <v/>
      </c>
      <c r="AO21" s="16" t="str">
        <f t="shared" si="17"/>
        <v/>
      </c>
      <c r="AP21" s="16" t="str">
        <f t="shared" si="18"/>
        <v/>
      </c>
      <c r="AQ21" s="16" t="str">
        <f t="shared" si="19"/>
        <v/>
      </c>
      <c r="AR21" s="19" t="str">
        <f t="shared" si="20"/>
        <v/>
      </c>
      <c r="AS21" s="27" t="str">
        <f t="shared" si="21"/>
        <v/>
      </c>
      <c r="AT21" s="18" t="str">
        <f t="shared" si="22"/>
        <v/>
      </c>
      <c r="AU21" s="42">
        <v>0</v>
      </c>
      <c r="AV21" s="17">
        <f t="shared" si="28"/>
        <v>0</v>
      </c>
      <c r="AW21" s="18">
        <f t="shared" si="29"/>
        <v>1</v>
      </c>
      <c r="AX21" s="4" t="str">
        <f t="shared" si="30"/>
        <v>=</v>
      </c>
      <c r="AY21" s="42"/>
      <c r="AZ21" s="4" t="str">
        <f t="shared" si="31"/>
        <v/>
      </c>
      <c r="BA21" s="4" t="str">
        <f t="shared" si="32"/>
        <v/>
      </c>
      <c r="BB21" s="29"/>
      <c r="BC21" s="4" t="str">
        <f t="shared" si="23"/>
        <v/>
      </c>
    </row>
    <row r="22" spans="1:55" ht="15">
      <c r="A22" s="59" t="str">
        <f t="shared" si="24"/>
        <v/>
      </c>
      <c r="B22" s="87" t="str">
        <f t="shared" si="0"/>
        <v/>
      </c>
      <c r="C22" s="59" t="str">
        <f t="shared" si="25"/>
        <v/>
      </c>
      <c r="D22" s="60" t="str">
        <f t="shared" si="1"/>
        <v/>
      </c>
      <c r="E22" s="66"/>
      <c r="F22" s="69"/>
      <c r="G22" s="69"/>
      <c r="H22" s="70"/>
      <c r="I22" s="70"/>
      <c r="J22" s="86"/>
      <c r="K22" s="86"/>
      <c r="L22" s="86"/>
      <c r="M22" s="86"/>
      <c r="N22" s="86"/>
      <c r="O22" s="86"/>
      <c r="P22" s="67" t="str">
        <f t="shared" si="2"/>
        <v/>
      </c>
      <c r="Q22" s="87" t="str">
        <f t="shared" si="26"/>
        <v/>
      </c>
      <c r="R22" s="59" t="str">
        <f t="shared" si="27"/>
        <v/>
      </c>
      <c r="S22" s="41"/>
      <c r="T22" s="28"/>
      <c r="U22" s="15" t="str">
        <f t="shared" si="3"/>
        <v/>
      </c>
      <c r="V22" s="16" t="str">
        <f t="shared" si="4"/>
        <v/>
      </c>
      <c r="W22" s="16" t="str">
        <f t="shared" si="5"/>
        <v/>
      </c>
      <c r="X22" s="16" t="str">
        <f t="shared" si="6"/>
        <v/>
      </c>
      <c r="Y22" s="16" t="str">
        <f t="shared" si="7"/>
        <v/>
      </c>
      <c r="Z22" s="28"/>
      <c r="AA22" s="15" t="str">
        <f t="shared" si="8"/>
        <v/>
      </c>
      <c r="AB22" s="16" t="str">
        <f t="shared" si="9"/>
        <v/>
      </c>
      <c r="AC22" s="16" t="str">
        <f t="shared" si="10"/>
        <v/>
      </c>
      <c r="AD22" s="16" t="str">
        <f t="shared" si="33"/>
        <v/>
      </c>
      <c r="AE22" s="16" t="str">
        <f t="shared" si="34"/>
        <v/>
      </c>
      <c r="AF22" s="28"/>
      <c r="AG22" s="15" t="str">
        <f t="shared" si="35"/>
        <v/>
      </c>
      <c r="AH22" s="16" t="str">
        <f t="shared" si="11"/>
        <v/>
      </c>
      <c r="AI22" s="16" t="str">
        <f t="shared" si="12"/>
        <v/>
      </c>
      <c r="AJ22" s="16" t="str">
        <f t="shared" si="13"/>
        <v/>
      </c>
      <c r="AK22" s="16" t="str">
        <f t="shared" si="14"/>
        <v/>
      </c>
      <c r="AL22" s="28"/>
      <c r="AM22" s="15" t="str">
        <f t="shared" si="15"/>
        <v/>
      </c>
      <c r="AN22" s="16" t="str">
        <f t="shared" si="16"/>
        <v/>
      </c>
      <c r="AO22" s="16" t="str">
        <f t="shared" si="17"/>
        <v/>
      </c>
      <c r="AP22" s="16" t="str">
        <f t="shared" si="18"/>
        <v/>
      </c>
      <c r="AQ22" s="16" t="str">
        <f t="shared" si="19"/>
        <v/>
      </c>
      <c r="AR22" s="19" t="str">
        <f t="shared" si="20"/>
        <v/>
      </c>
      <c r="AS22" s="27" t="str">
        <f t="shared" si="21"/>
        <v/>
      </c>
      <c r="AT22" s="18" t="str">
        <f t="shared" si="22"/>
        <v/>
      </c>
      <c r="AU22" s="42">
        <v>0</v>
      </c>
      <c r="AV22" s="17">
        <f t="shared" si="28"/>
        <v>0</v>
      </c>
      <c r="AW22" s="18">
        <f t="shared" si="29"/>
        <v>1</v>
      </c>
      <c r="AX22" s="4" t="str">
        <f t="shared" si="30"/>
        <v>=</v>
      </c>
      <c r="AY22" s="42"/>
      <c r="AZ22" s="4" t="str">
        <f t="shared" si="31"/>
        <v/>
      </c>
      <c r="BA22" s="4" t="str">
        <f t="shared" si="32"/>
        <v/>
      </c>
      <c r="BB22" s="29"/>
      <c r="BC22" s="4" t="str">
        <f t="shared" si="23"/>
        <v/>
      </c>
    </row>
    <row r="23" spans="1:55" ht="15">
      <c r="A23" s="59" t="str">
        <f t="shared" si="24"/>
        <v/>
      </c>
      <c r="B23" s="87" t="str">
        <f t="shared" si="0"/>
        <v/>
      </c>
      <c r="C23" s="59" t="str">
        <f t="shared" si="25"/>
        <v/>
      </c>
      <c r="D23" s="60" t="str">
        <f t="shared" si="1"/>
        <v/>
      </c>
      <c r="E23" s="66"/>
      <c r="F23" s="69"/>
      <c r="G23" s="69"/>
      <c r="H23" s="70"/>
      <c r="I23" s="70"/>
      <c r="J23" s="86"/>
      <c r="K23" s="86"/>
      <c r="L23" s="86"/>
      <c r="M23" s="86"/>
      <c r="N23" s="86"/>
      <c r="O23" s="86"/>
      <c r="P23" s="67" t="str">
        <f t="shared" si="2"/>
        <v/>
      </c>
      <c r="Q23" s="87" t="str">
        <f t="shared" si="26"/>
        <v/>
      </c>
      <c r="R23" s="59" t="str">
        <f t="shared" si="27"/>
        <v/>
      </c>
      <c r="S23" s="41"/>
      <c r="T23" s="28"/>
      <c r="U23" s="15" t="str">
        <f t="shared" si="3"/>
        <v/>
      </c>
      <c r="V23" s="16" t="str">
        <f t="shared" si="4"/>
        <v/>
      </c>
      <c r="W23" s="16" t="str">
        <f t="shared" si="5"/>
        <v/>
      </c>
      <c r="X23" s="16" t="str">
        <f t="shared" si="6"/>
        <v/>
      </c>
      <c r="Y23" s="16" t="str">
        <f t="shared" si="7"/>
        <v/>
      </c>
      <c r="Z23" s="28"/>
      <c r="AA23" s="15" t="str">
        <f t="shared" si="8"/>
        <v/>
      </c>
      <c r="AB23" s="16" t="str">
        <f t="shared" si="9"/>
        <v/>
      </c>
      <c r="AC23" s="16" t="str">
        <f t="shared" si="10"/>
        <v/>
      </c>
      <c r="AD23" s="16" t="str">
        <f t="shared" si="33"/>
        <v/>
      </c>
      <c r="AE23" s="16" t="str">
        <f t="shared" si="34"/>
        <v/>
      </c>
      <c r="AF23" s="28"/>
      <c r="AG23" s="15" t="str">
        <f t="shared" si="35"/>
        <v/>
      </c>
      <c r="AH23" s="16" t="str">
        <f t="shared" si="11"/>
        <v/>
      </c>
      <c r="AI23" s="16" t="str">
        <f t="shared" si="12"/>
        <v/>
      </c>
      <c r="AJ23" s="16" t="str">
        <f t="shared" si="13"/>
        <v/>
      </c>
      <c r="AK23" s="16" t="str">
        <f t="shared" si="14"/>
        <v/>
      </c>
      <c r="AL23" s="28"/>
      <c r="AM23" s="15" t="str">
        <f t="shared" si="15"/>
        <v/>
      </c>
      <c r="AN23" s="16" t="str">
        <f t="shared" si="16"/>
        <v/>
      </c>
      <c r="AO23" s="16" t="str">
        <f t="shared" si="17"/>
        <v/>
      </c>
      <c r="AP23" s="16" t="str">
        <f t="shared" si="18"/>
        <v/>
      </c>
      <c r="AQ23" s="16" t="str">
        <f t="shared" si="19"/>
        <v/>
      </c>
      <c r="AR23" s="19" t="str">
        <f t="shared" si="20"/>
        <v/>
      </c>
      <c r="AS23" s="27" t="str">
        <f t="shared" si="21"/>
        <v/>
      </c>
      <c r="AT23" s="18" t="str">
        <f t="shared" si="22"/>
        <v/>
      </c>
      <c r="AU23" s="42">
        <v>0</v>
      </c>
      <c r="AV23" s="17">
        <f t="shared" si="28"/>
        <v>0</v>
      </c>
      <c r="AW23" s="18">
        <f t="shared" si="29"/>
        <v>1</v>
      </c>
      <c r="AX23" s="4" t="str">
        <f t="shared" si="30"/>
        <v>=</v>
      </c>
      <c r="AY23" s="42"/>
      <c r="AZ23" s="4" t="str">
        <f t="shared" si="31"/>
        <v/>
      </c>
      <c r="BA23" s="4" t="str">
        <f t="shared" si="32"/>
        <v/>
      </c>
      <c r="BB23" s="29"/>
      <c r="BC23" s="4" t="str">
        <f t="shared" si="23"/>
        <v/>
      </c>
    </row>
    <row r="24" spans="1:55" ht="15">
      <c r="A24" s="59" t="str">
        <f t="shared" si="24"/>
        <v/>
      </c>
      <c r="B24" s="87" t="str">
        <f t="shared" si="0"/>
        <v/>
      </c>
      <c r="C24" s="59" t="str">
        <f t="shared" si="25"/>
        <v/>
      </c>
      <c r="D24" s="60" t="str">
        <f t="shared" si="1"/>
        <v/>
      </c>
      <c r="E24" s="66"/>
      <c r="F24" s="69"/>
      <c r="G24" s="69"/>
      <c r="H24" s="70"/>
      <c r="I24" s="70"/>
      <c r="J24" s="86"/>
      <c r="K24" s="86"/>
      <c r="L24" s="86"/>
      <c r="M24" s="86"/>
      <c r="N24" s="86"/>
      <c r="O24" s="86"/>
      <c r="P24" s="67" t="str">
        <f t="shared" si="2"/>
        <v/>
      </c>
      <c r="Q24" s="87" t="str">
        <f t="shared" si="26"/>
        <v/>
      </c>
      <c r="R24" s="59" t="str">
        <f t="shared" si="27"/>
        <v/>
      </c>
      <c r="S24" s="41"/>
      <c r="T24" s="28"/>
      <c r="U24" s="15" t="str">
        <f t="shared" si="3"/>
        <v/>
      </c>
      <c r="V24" s="16" t="str">
        <f t="shared" si="4"/>
        <v/>
      </c>
      <c r="W24" s="16" t="str">
        <f t="shared" si="5"/>
        <v/>
      </c>
      <c r="X24" s="16" t="str">
        <f t="shared" si="6"/>
        <v/>
      </c>
      <c r="Y24" s="16" t="str">
        <f t="shared" si="7"/>
        <v/>
      </c>
      <c r="Z24" s="28"/>
      <c r="AA24" s="15" t="str">
        <f t="shared" si="8"/>
        <v/>
      </c>
      <c r="AB24" s="16" t="str">
        <f t="shared" si="9"/>
        <v/>
      </c>
      <c r="AC24" s="16" t="str">
        <f t="shared" si="10"/>
        <v/>
      </c>
      <c r="AD24" s="16" t="str">
        <f t="shared" si="33"/>
        <v/>
      </c>
      <c r="AE24" s="16" t="str">
        <f t="shared" si="34"/>
        <v/>
      </c>
      <c r="AF24" s="28"/>
      <c r="AG24" s="15" t="str">
        <f t="shared" si="35"/>
        <v/>
      </c>
      <c r="AH24" s="16" t="str">
        <f t="shared" si="11"/>
        <v/>
      </c>
      <c r="AI24" s="16" t="str">
        <f t="shared" si="12"/>
        <v/>
      </c>
      <c r="AJ24" s="16" t="str">
        <f t="shared" si="13"/>
        <v/>
      </c>
      <c r="AK24" s="16" t="str">
        <f t="shared" si="14"/>
        <v/>
      </c>
      <c r="AL24" s="28"/>
      <c r="AM24" s="15" t="str">
        <f t="shared" si="15"/>
        <v/>
      </c>
      <c r="AN24" s="16" t="str">
        <f t="shared" si="16"/>
        <v/>
      </c>
      <c r="AO24" s="16" t="str">
        <f t="shared" si="17"/>
        <v/>
      </c>
      <c r="AP24" s="16" t="str">
        <f t="shared" si="18"/>
        <v/>
      </c>
      <c r="AQ24" s="16" t="str">
        <f t="shared" si="19"/>
        <v/>
      </c>
      <c r="AR24" s="19" t="str">
        <f t="shared" si="20"/>
        <v/>
      </c>
      <c r="AS24" s="27" t="str">
        <f t="shared" si="21"/>
        <v/>
      </c>
      <c r="AT24" s="18" t="str">
        <f t="shared" si="22"/>
        <v/>
      </c>
      <c r="AU24" s="42">
        <v>0</v>
      </c>
      <c r="AV24" s="17">
        <f t="shared" si="28"/>
        <v>0</v>
      </c>
      <c r="AW24" s="18">
        <f t="shared" si="29"/>
        <v>1</v>
      </c>
      <c r="AX24" s="4" t="str">
        <f t="shared" si="30"/>
        <v>=</v>
      </c>
      <c r="AY24" s="42"/>
      <c r="AZ24" s="4" t="str">
        <f t="shared" si="31"/>
        <v/>
      </c>
      <c r="BA24" s="4" t="str">
        <f t="shared" si="32"/>
        <v/>
      </c>
      <c r="BB24" s="29"/>
      <c r="BC24" s="4" t="str">
        <f t="shared" si="23"/>
        <v/>
      </c>
    </row>
    <row r="25" spans="1:55" ht="15">
      <c r="A25" s="59" t="str">
        <f t="shared" si="24"/>
        <v/>
      </c>
      <c r="B25" s="87" t="str">
        <f t="shared" si="0"/>
        <v/>
      </c>
      <c r="C25" s="59" t="str">
        <f t="shared" si="25"/>
        <v/>
      </c>
      <c r="D25" s="60" t="str">
        <f t="shared" si="1"/>
        <v/>
      </c>
      <c r="E25" s="66"/>
      <c r="F25" s="69"/>
      <c r="G25" s="69"/>
      <c r="H25" s="70"/>
      <c r="I25" s="70"/>
      <c r="J25" s="86"/>
      <c r="K25" s="86"/>
      <c r="L25" s="86"/>
      <c r="M25" s="86"/>
      <c r="N25" s="86"/>
      <c r="O25" s="86"/>
      <c r="P25" s="67" t="str">
        <f t="shared" si="2"/>
        <v/>
      </c>
      <c r="Q25" s="87" t="str">
        <f t="shared" si="26"/>
        <v/>
      </c>
      <c r="R25" s="59" t="str">
        <f t="shared" si="27"/>
        <v/>
      </c>
      <c r="S25" s="41"/>
      <c r="T25" s="28"/>
      <c r="U25" s="15" t="str">
        <f t="shared" si="3"/>
        <v/>
      </c>
      <c r="V25" s="16" t="str">
        <f t="shared" si="4"/>
        <v/>
      </c>
      <c r="W25" s="16" t="str">
        <f t="shared" si="5"/>
        <v/>
      </c>
      <c r="X25" s="16" t="str">
        <f t="shared" si="6"/>
        <v/>
      </c>
      <c r="Y25" s="16" t="str">
        <f t="shared" si="7"/>
        <v/>
      </c>
      <c r="Z25" s="28"/>
      <c r="AA25" s="15" t="str">
        <f t="shared" si="8"/>
        <v/>
      </c>
      <c r="AB25" s="16" t="str">
        <f t="shared" si="9"/>
        <v/>
      </c>
      <c r="AC25" s="16" t="str">
        <f t="shared" si="10"/>
        <v/>
      </c>
      <c r="AD25" s="16" t="str">
        <f t="shared" si="33"/>
        <v/>
      </c>
      <c r="AE25" s="16" t="str">
        <f t="shared" si="34"/>
        <v/>
      </c>
      <c r="AF25" s="28"/>
      <c r="AG25" s="15" t="str">
        <f t="shared" si="35"/>
        <v/>
      </c>
      <c r="AH25" s="16" t="str">
        <f t="shared" si="11"/>
        <v/>
      </c>
      <c r="AI25" s="16" t="str">
        <f t="shared" si="12"/>
        <v/>
      </c>
      <c r="AJ25" s="16" t="str">
        <f t="shared" si="13"/>
        <v/>
      </c>
      <c r="AK25" s="16" t="str">
        <f t="shared" si="14"/>
        <v/>
      </c>
      <c r="AL25" s="28"/>
      <c r="AM25" s="15" t="str">
        <f t="shared" si="15"/>
        <v/>
      </c>
      <c r="AN25" s="16" t="str">
        <f t="shared" si="16"/>
        <v/>
      </c>
      <c r="AO25" s="16" t="str">
        <f t="shared" si="17"/>
        <v/>
      </c>
      <c r="AP25" s="16" t="str">
        <f t="shared" si="18"/>
        <v/>
      </c>
      <c r="AQ25" s="16" t="str">
        <f t="shared" si="19"/>
        <v/>
      </c>
      <c r="AR25" s="19" t="str">
        <f t="shared" si="20"/>
        <v/>
      </c>
      <c r="AS25" s="27" t="str">
        <f t="shared" si="21"/>
        <v/>
      </c>
      <c r="AT25" s="18" t="str">
        <f t="shared" si="22"/>
        <v/>
      </c>
      <c r="AU25" s="42">
        <v>0</v>
      </c>
      <c r="AV25" s="17">
        <f t="shared" si="28"/>
        <v>0</v>
      </c>
      <c r="AW25" s="18">
        <f t="shared" si="29"/>
        <v>1</v>
      </c>
      <c r="AX25" s="4" t="str">
        <f t="shared" si="30"/>
        <v>=</v>
      </c>
      <c r="AY25" s="42"/>
      <c r="AZ25" s="4" t="str">
        <f t="shared" si="31"/>
        <v/>
      </c>
      <c r="BA25" s="4" t="str">
        <f t="shared" si="32"/>
        <v/>
      </c>
      <c r="BB25" s="29"/>
      <c r="BC25" s="4" t="str">
        <f t="shared" si="23"/>
        <v/>
      </c>
    </row>
    <row r="26" spans="1:55" ht="15">
      <c r="A26" s="59" t="str">
        <f t="shared" si="24"/>
        <v/>
      </c>
      <c r="B26" s="87" t="str">
        <f t="shared" si="0"/>
        <v/>
      </c>
      <c r="C26" s="59" t="str">
        <f t="shared" si="25"/>
        <v/>
      </c>
      <c r="D26" s="60" t="str">
        <f t="shared" si="1"/>
        <v/>
      </c>
      <c r="E26" s="66"/>
      <c r="F26" s="69"/>
      <c r="G26" s="69"/>
      <c r="H26" s="70"/>
      <c r="I26" s="70"/>
      <c r="J26" s="86"/>
      <c r="K26" s="86"/>
      <c r="L26" s="86"/>
      <c r="M26" s="86"/>
      <c r="N26" s="86"/>
      <c r="O26" s="86"/>
      <c r="P26" s="67" t="str">
        <f t="shared" si="2"/>
        <v/>
      </c>
      <c r="Q26" s="87" t="str">
        <f t="shared" si="26"/>
        <v/>
      </c>
      <c r="R26" s="59" t="str">
        <f t="shared" si="27"/>
        <v/>
      </c>
      <c r="S26" s="41"/>
      <c r="T26" s="28"/>
      <c r="U26" s="15" t="str">
        <f t="shared" si="3"/>
        <v/>
      </c>
      <c r="V26" s="16" t="str">
        <f t="shared" si="4"/>
        <v/>
      </c>
      <c r="W26" s="16" t="str">
        <f t="shared" si="5"/>
        <v/>
      </c>
      <c r="X26" s="16" t="str">
        <f t="shared" si="6"/>
        <v/>
      </c>
      <c r="Y26" s="16" t="str">
        <f t="shared" si="7"/>
        <v/>
      </c>
      <c r="Z26" s="28"/>
      <c r="AA26" s="15" t="str">
        <f t="shared" si="8"/>
        <v/>
      </c>
      <c r="AB26" s="16" t="str">
        <f t="shared" si="9"/>
        <v/>
      </c>
      <c r="AC26" s="16" t="str">
        <f t="shared" si="10"/>
        <v/>
      </c>
      <c r="AD26" s="16" t="str">
        <f t="shared" si="33"/>
        <v/>
      </c>
      <c r="AE26" s="16" t="str">
        <f t="shared" si="34"/>
        <v/>
      </c>
      <c r="AF26" s="28"/>
      <c r="AG26" s="15" t="str">
        <f t="shared" si="35"/>
        <v/>
      </c>
      <c r="AH26" s="16" t="str">
        <f t="shared" si="11"/>
        <v/>
      </c>
      <c r="AI26" s="16" t="str">
        <f t="shared" si="12"/>
        <v/>
      </c>
      <c r="AJ26" s="16" t="str">
        <f t="shared" si="13"/>
        <v/>
      </c>
      <c r="AK26" s="16" t="str">
        <f t="shared" si="14"/>
        <v/>
      </c>
      <c r="AL26" s="28"/>
      <c r="AM26" s="15" t="str">
        <f t="shared" si="15"/>
        <v/>
      </c>
      <c r="AN26" s="16" t="str">
        <f t="shared" si="16"/>
        <v/>
      </c>
      <c r="AO26" s="16" t="str">
        <f t="shared" si="17"/>
        <v/>
      </c>
      <c r="AP26" s="16" t="str">
        <f t="shared" si="18"/>
        <v/>
      </c>
      <c r="AQ26" s="16" t="str">
        <f t="shared" si="19"/>
        <v/>
      </c>
      <c r="AR26" s="19" t="str">
        <f t="shared" si="20"/>
        <v/>
      </c>
      <c r="AS26" s="27" t="str">
        <f t="shared" si="21"/>
        <v/>
      </c>
      <c r="AT26" s="18" t="str">
        <f t="shared" si="22"/>
        <v/>
      </c>
      <c r="AU26" s="42">
        <v>0</v>
      </c>
      <c r="AV26" s="17">
        <f t="shared" si="28"/>
        <v>0</v>
      </c>
      <c r="AW26" s="18">
        <f t="shared" si="29"/>
        <v>1</v>
      </c>
      <c r="AX26" s="4" t="str">
        <f t="shared" si="30"/>
        <v>=</v>
      </c>
      <c r="AY26" s="42"/>
      <c r="AZ26" s="4" t="str">
        <f t="shared" si="31"/>
        <v/>
      </c>
      <c r="BA26" s="4" t="str">
        <f t="shared" si="32"/>
        <v/>
      </c>
      <c r="BB26" s="29"/>
      <c r="BC26" s="4" t="str">
        <f t="shared" si="23"/>
        <v/>
      </c>
    </row>
    <row r="27" spans="1:55" ht="15">
      <c r="A27" s="59" t="str">
        <f t="shared" si="24"/>
        <v/>
      </c>
      <c r="B27" s="87" t="str">
        <f t="shared" si="0"/>
        <v/>
      </c>
      <c r="C27" s="59" t="str">
        <f t="shared" si="25"/>
        <v/>
      </c>
      <c r="D27" s="60" t="str">
        <f t="shared" si="1"/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si="2"/>
        <v/>
      </c>
      <c r="Q27" s="87" t="str">
        <f t="shared" si="26"/>
        <v/>
      </c>
      <c r="R27" s="59" t="str">
        <f t="shared" si="27"/>
        <v/>
      </c>
      <c r="S27" s="41"/>
      <c r="T27" s="28"/>
      <c r="U27" s="15" t="str">
        <f t="shared" si="3"/>
        <v/>
      </c>
      <c r="V27" s="16" t="str">
        <f t="shared" si="4"/>
        <v/>
      </c>
      <c r="W27" s="16" t="str">
        <f t="shared" si="5"/>
        <v/>
      </c>
      <c r="X27" s="16" t="str">
        <f t="shared" si="6"/>
        <v/>
      </c>
      <c r="Y27" s="16" t="str">
        <f t="shared" si="7"/>
        <v/>
      </c>
      <c r="Z27" s="28"/>
      <c r="AA27" s="15" t="str">
        <f t="shared" si="8"/>
        <v/>
      </c>
      <c r="AB27" s="16" t="str">
        <f t="shared" si="9"/>
        <v/>
      </c>
      <c r="AC27" s="16" t="str">
        <f t="shared" si="10"/>
        <v/>
      </c>
      <c r="AD27" s="16" t="str">
        <f t="shared" si="33"/>
        <v/>
      </c>
      <c r="AE27" s="16" t="str">
        <f t="shared" si="34"/>
        <v/>
      </c>
      <c r="AF27" s="28"/>
      <c r="AG27" s="15" t="str">
        <f t="shared" si="35"/>
        <v/>
      </c>
      <c r="AH27" s="16" t="str">
        <f t="shared" si="11"/>
        <v/>
      </c>
      <c r="AI27" s="16" t="str">
        <f t="shared" si="12"/>
        <v/>
      </c>
      <c r="AJ27" s="16" t="str">
        <f t="shared" si="13"/>
        <v/>
      </c>
      <c r="AK27" s="16" t="str">
        <f t="shared" si="14"/>
        <v/>
      </c>
      <c r="AL27" s="28"/>
      <c r="AM27" s="15" t="str">
        <f t="shared" si="15"/>
        <v/>
      </c>
      <c r="AN27" s="16" t="str">
        <f t="shared" si="16"/>
        <v/>
      </c>
      <c r="AO27" s="16" t="str">
        <f t="shared" si="17"/>
        <v/>
      </c>
      <c r="AP27" s="16" t="str">
        <f t="shared" si="18"/>
        <v/>
      </c>
      <c r="AQ27" s="16" t="str">
        <f t="shared" si="19"/>
        <v/>
      </c>
      <c r="AR27" s="19" t="str">
        <f t="shared" si="20"/>
        <v/>
      </c>
      <c r="AS27" s="27" t="str">
        <f t="shared" si="21"/>
        <v/>
      </c>
      <c r="AT27" s="18" t="str">
        <f t="shared" si="22"/>
        <v/>
      </c>
      <c r="AU27" s="42">
        <v>0</v>
      </c>
      <c r="AV27" s="17">
        <f t="shared" si="28"/>
        <v>0</v>
      </c>
      <c r="AW27" s="18">
        <f t="shared" si="29"/>
        <v>1</v>
      </c>
      <c r="AX27" s="4" t="str">
        <f t="shared" si="30"/>
        <v>=</v>
      </c>
      <c r="AY27" s="42"/>
      <c r="AZ27" s="4" t="str">
        <f t="shared" si="31"/>
        <v/>
      </c>
      <c r="BA27" s="4" t="str">
        <f t="shared" si="32"/>
        <v/>
      </c>
      <c r="BB27" s="29"/>
      <c r="BC27" s="4" t="str">
        <f t="shared" si="23"/>
        <v/>
      </c>
    </row>
    <row r="28" spans="1:55" ht="15">
      <c r="A28" s="59" t="str">
        <f t="shared" si="24"/>
        <v/>
      </c>
      <c r="B28" s="87" t="str">
        <f t="shared" si="0"/>
        <v/>
      </c>
      <c r="C28" s="59" t="str">
        <f t="shared" si="25"/>
        <v/>
      </c>
      <c r="D28" s="60" t="str">
        <f t="shared" si="1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2"/>
        <v/>
      </c>
      <c r="Q28" s="87" t="str">
        <f t="shared" si="26"/>
        <v/>
      </c>
      <c r="R28" s="59" t="str">
        <f t="shared" si="27"/>
        <v/>
      </c>
      <c r="S28" s="41"/>
      <c r="T28" s="28"/>
      <c r="U28" s="15" t="str">
        <f t="shared" si="3"/>
        <v/>
      </c>
      <c r="V28" s="16" t="str">
        <f t="shared" si="4"/>
        <v/>
      </c>
      <c r="W28" s="16" t="str">
        <f t="shared" si="5"/>
        <v/>
      </c>
      <c r="X28" s="16" t="str">
        <f t="shared" si="6"/>
        <v/>
      </c>
      <c r="Y28" s="16" t="str">
        <f t="shared" si="7"/>
        <v/>
      </c>
      <c r="Z28" s="28"/>
      <c r="AA28" s="15" t="str">
        <f t="shared" si="8"/>
        <v/>
      </c>
      <c r="AB28" s="16" t="str">
        <f t="shared" si="9"/>
        <v/>
      </c>
      <c r="AC28" s="16" t="str">
        <f t="shared" si="10"/>
        <v/>
      </c>
      <c r="AD28" s="16" t="str">
        <f t="shared" si="33"/>
        <v/>
      </c>
      <c r="AE28" s="16" t="str">
        <f t="shared" si="34"/>
        <v/>
      </c>
      <c r="AF28" s="28"/>
      <c r="AG28" s="15" t="str">
        <f t="shared" si="35"/>
        <v/>
      </c>
      <c r="AH28" s="16" t="str">
        <f t="shared" si="11"/>
        <v/>
      </c>
      <c r="AI28" s="16" t="str">
        <f t="shared" si="12"/>
        <v/>
      </c>
      <c r="AJ28" s="16" t="str">
        <f t="shared" si="13"/>
        <v/>
      </c>
      <c r="AK28" s="16" t="str">
        <f t="shared" si="14"/>
        <v/>
      </c>
      <c r="AL28" s="28"/>
      <c r="AM28" s="15" t="str">
        <f t="shared" si="15"/>
        <v/>
      </c>
      <c r="AN28" s="16" t="str">
        <f t="shared" si="16"/>
        <v/>
      </c>
      <c r="AO28" s="16" t="str">
        <f t="shared" si="17"/>
        <v/>
      </c>
      <c r="AP28" s="16" t="str">
        <f t="shared" si="18"/>
        <v/>
      </c>
      <c r="AQ28" s="16" t="str">
        <f t="shared" si="19"/>
        <v/>
      </c>
      <c r="AR28" s="19" t="str">
        <f t="shared" si="20"/>
        <v/>
      </c>
      <c r="AS28" s="27" t="str">
        <f t="shared" si="21"/>
        <v/>
      </c>
      <c r="AT28" s="18" t="str">
        <f t="shared" si="22"/>
        <v/>
      </c>
      <c r="AU28" s="42">
        <v>0</v>
      </c>
      <c r="AV28" s="17">
        <f t="shared" si="28"/>
        <v>0</v>
      </c>
      <c r="AW28" s="18">
        <f t="shared" si="29"/>
        <v>1</v>
      </c>
      <c r="AX28" s="4" t="str">
        <f t="shared" si="30"/>
        <v>=</v>
      </c>
      <c r="AY28" s="42"/>
      <c r="AZ28" s="4" t="str">
        <f t="shared" si="31"/>
        <v/>
      </c>
      <c r="BA28" s="4" t="str">
        <f t="shared" si="32"/>
        <v/>
      </c>
      <c r="BB28" s="29"/>
      <c r="BC28" s="4" t="str">
        <f t="shared" si="23"/>
        <v/>
      </c>
    </row>
    <row r="29" spans="1:55" ht="15">
      <c r="A29" s="59" t="str">
        <f t="shared" si="24"/>
        <v/>
      </c>
      <c r="B29" s="87" t="str">
        <f t="shared" si="0"/>
        <v/>
      </c>
      <c r="C29" s="59" t="str">
        <f t="shared" si="25"/>
        <v/>
      </c>
      <c r="D29" s="60" t="str">
        <f t="shared" si="1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2"/>
        <v/>
      </c>
      <c r="Q29" s="87" t="str">
        <f t="shared" si="26"/>
        <v/>
      </c>
      <c r="R29" s="59" t="str">
        <f t="shared" si="27"/>
        <v/>
      </c>
      <c r="S29" s="41"/>
      <c r="T29" s="28"/>
      <c r="U29" s="15" t="str">
        <f t="shared" si="3"/>
        <v/>
      </c>
      <c r="V29" s="16" t="str">
        <f t="shared" si="4"/>
        <v/>
      </c>
      <c r="W29" s="16" t="str">
        <f t="shared" si="5"/>
        <v/>
      </c>
      <c r="X29" s="16" t="str">
        <f t="shared" si="6"/>
        <v/>
      </c>
      <c r="Y29" s="16" t="str">
        <f t="shared" si="7"/>
        <v/>
      </c>
      <c r="Z29" s="28"/>
      <c r="AA29" s="15" t="str">
        <f t="shared" si="8"/>
        <v/>
      </c>
      <c r="AB29" s="16" t="str">
        <f t="shared" si="9"/>
        <v/>
      </c>
      <c r="AC29" s="16" t="str">
        <f t="shared" si="10"/>
        <v/>
      </c>
      <c r="AD29" s="16" t="str">
        <f t="shared" si="33"/>
        <v/>
      </c>
      <c r="AE29" s="16" t="str">
        <f t="shared" si="34"/>
        <v/>
      </c>
      <c r="AF29" s="28"/>
      <c r="AG29" s="15" t="str">
        <f t="shared" si="35"/>
        <v/>
      </c>
      <c r="AH29" s="16" t="str">
        <f t="shared" si="11"/>
        <v/>
      </c>
      <c r="AI29" s="16" t="str">
        <f t="shared" si="12"/>
        <v/>
      </c>
      <c r="AJ29" s="16" t="str">
        <f t="shared" si="13"/>
        <v/>
      </c>
      <c r="AK29" s="16" t="str">
        <f t="shared" si="14"/>
        <v/>
      </c>
      <c r="AL29" s="28"/>
      <c r="AM29" s="15" t="str">
        <f t="shared" si="15"/>
        <v/>
      </c>
      <c r="AN29" s="16" t="str">
        <f t="shared" si="16"/>
        <v/>
      </c>
      <c r="AO29" s="16" t="str">
        <f t="shared" si="17"/>
        <v/>
      </c>
      <c r="AP29" s="16" t="str">
        <f t="shared" si="18"/>
        <v/>
      </c>
      <c r="AQ29" s="16" t="str">
        <f t="shared" si="19"/>
        <v/>
      </c>
      <c r="AR29" s="19" t="str">
        <f t="shared" si="20"/>
        <v/>
      </c>
      <c r="AS29" s="27" t="str">
        <f t="shared" si="21"/>
        <v/>
      </c>
      <c r="AT29" s="18" t="str">
        <f t="shared" si="22"/>
        <v/>
      </c>
      <c r="AU29" s="42">
        <v>0</v>
      </c>
      <c r="AV29" s="17">
        <f t="shared" si="28"/>
        <v>0</v>
      </c>
      <c r="AW29" s="18">
        <f t="shared" si="29"/>
        <v>1</v>
      </c>
      <c r="AX29" s="4" t="str">
        <f t="shared" si="30"/>
        <v>=</v>
      </c>
      <c r="AY29" s="42"/>
      <c r="AZ29" s="4" t="str">
        <f t="shared" si="31"/>
        <v/>
      </c>
      <c r="BA29" s="4" t="str">
        <f t="shared" si="32"/>
        <v/>
      </c>
      <c r="BB29" s="29"/>
      <c r="BC29" s="4" t="str">
        <f t="shared" si="23"/>
        <v/>
      </c>
    </row>
    <row r="30" spans="1:55" ht="15">
      <c r="A30" s="59" t="str">
        <f t="shared" si="24"/>
        <v/>
      </c>
      <c r="B30" s="87" t="str">
        <f t="shared" si="0"/>
        <v/>
      </c>
      <c r="C30" s="59" t="str">
        <f t="shared" si="25"/>
        <v/>
      </c>
      <c r="D30" s="60" t="str">
        <f t="shared" si="1"/>
        <v/>
      </c>
      <c r="E30" s="66"/>
      <c r="F30" s="69"/>
      <c r="G30" s="69"/>
      <c r="H30" s="70"/>
      <c r="I30" s="70"/>
      <c r="J30" s="86"/>
      <c r="K30" s="86"/>
      <c r="L30" s="86"/>
      <c r="M30" s="86"/>
      <c r="N30" s="86"/>
      <c r="O30" s="86"/>
      <c r="P30" s="67" t="str">
        <f t="shared" si="2"/>
        <v/>
      </c>
      <c r="Q30" s="87" t="str">
        <f t="shared" si="26"/>
        <v/>
      </c>
      <c r="R30" s="59" t="str">
        <f t="shared" si="27"/>
        <v/>
      </c>
      <c r="S30" s="41"/>
      <c r="T30" s="28"/>
      <c r="U30" s="15" t="str">
        <f t="shared" si="3"/>
        <v/>
      </c>
      <c r="V30" s="16" t="str">
        <f t="shared" si="4"/>
        <v/>
      </c>
      <c r="W30" s="16" t="str">
        <f t="shared" si="5"/>
        <v/>
      </c>
      <c r="X30" s="16" t="str">
        <f t="shared" si="6"/>
        <v/>
      </c>
      <c r="Y30" s="16" t="str">
        <f t="shared" si="7"/>
        <v/>
      </c>
      <c r="Z30" s="28"/>
      <c r="AA30" s="15" t="str">
        <f t="shared" si="8"/>
        <v/>
      </c>
      <c r="AB30" s="16" t="str">
        <f t="shared" si="9"/>
        <v/>
      </c>
      <c r="AC30" s="16" t="str">
        <f t="shared" si="10"/>
        <v/>
      </c>
      <c r="AD30" s="16" t="str">
        <f t="shared" si="33"/>
        <v/>
      </c>
      <c r="AE30" s="16" t="str">
        <f t="shared" si="34"/>
        <v/>
      </c>
      <c r="AF30" s="28"/>
      <c r="AG30" s="15" t="str">
        <f t="shared" si="35"/>
        <v/>
      </c>
      <c r="AH30" s="16" t="str">
        <f t="shared" si="11"/>
        <v/>
      </c>
      <c r="AI30" s="16" t="str">
        <f t="shared" si="12"/>
        <v/>
      </c>
      <c r="AJ30" s="16" t="str">
        <f t="shared" si="13"/>
        <v/>
      </c>
      <c r="AK30" s="16" t="str">
        <f t="shared" si="14"/>
        <v/>
      </c>
      <c r="AL30" s="28"/>
      <c r="AM30" s="15" t="str">
        <f t="shared" si="15"/>
        <v/>
      </c>
      <c r="AN30" s="16" t="str">
        <f t="shared" si="16"/>
        <v/>
      </c>
      <c r="AO30" s="16" t="str">
        <f t="shared" si="17"/>
        <v/>
      </c>
      <c r="AP30" s="16" t="str">
        <f t="shared" si="18"/>
        <v/>
      </c>
      <c r="AQ30" s="16" t="str">
        <f t="shared" si="19"/>
        <v/>
      </c>
      <c r="AR30" s="19" t="str">
        <f t="shared" si="20"/>
        <v/>
      </c>
      <c r="AS30" s="27" t="str">
        <f t="shared" si="21"/>
        <v/>
      </c>
      <c r="AT30" s="18" t="str">
        <f t="shared" si="22"/>
        <v/>
      </c>
      <c r="AU30" s="42">
        <v>0</v>
      </c>
      <c r="AV30" s="17">
        <f t="shared" si="28"/>
        <v>0</v>
      </c>
      <c r="AW30" s="18">
        <f t="shared" si="29"/>
        <v>1</v>
      </c>
      <c r="AX30" s="4" t="str">
        <f t="shared" si="30"/>
        <v>=</v>
      </c>
      <c r="AY30" s="42"/>
      <c r="AZ30" s="4" t="str">
        <f t="shared" si="31"/>
        <v/>
      </c>
      <c r="BA30" s="4" t="str">
        <f t="shared" si="32"/>
        <v/>
      </c>
      <c r="BB30" s="29"/>
      <c r="BC30" s="4" t="str">
        <f t="shared" si="23"/>
        <v/>
      </c>
    </row>
    <row r="31" spans="1:55" ht="15">
      <c r="A31" s="59" t="str">
        <f t="shared" si="24"/>
        <v/>
      </c>
      <c r="B31" s="87" t="str">
        <f t="shared" si="0"/>
        <v/>
      </c>
      <c r="C31" s="59" t="str">
        <f t="shared" si="25"/>
        <v/>
      </c>
      <c r="D31" s="60" t="str">
        <f t="shared" si="1"/>
        <v/>
      </c>
      <c r="E31" s="66"/>
      <c r="F31" s="69"/>
      <c r="G31" s="69"/>
      <c r="H31" s="70"/>
      <c r="I31" s="70"/>
      <c r="J31" s="86"/>
      <c r="K31" s="86"/>
      <c r="L31" s="86"/>
      <c r="M31" s="86"/>
      <c r="N31" s="86"/>
      <c r="O31" s="86"/>
      <c r="P31" s="67" t="str">
        <f t="shared" si="2"/>
        <v/>
      </c>
      <c r="Q31" s="87" t="str">
        <f t="shared" si="26"/>
        <v/>
      </c>
      <c r="R31" s="59" t="str">
        <f t="shared" si="27"/>
        <v/>
      </c>
      <c r="S31" s="41"/>
      <c r="T31" s="28"/>
      <c r="U31" s="15" t="str">
        <f t="shared" si="3"/>
        <v/>
      </c>
      <c r="V31" s="16" t="str">
        <f t="shared" si="4"/>
        <v/>
      </c>
      <c r="W31" s="16" t="str">
        <f t="shared" si="5"/>
        <v/>
      </c>
      <c r="X31" s="16" t="str">
        <f t="shared" si="6"/>
        <v/>
      </c>
      <c r="Y31" s="16" t="str">
        <f t="shared" si="7"/>
        <v/>
      </c>
      <c r="Z31" s="28"/>
      <c r="AA31" s="15" t="str">
        <f t="shared" si="8"/>
        <v/>
      </c>
      <c r="AB31" s="16" t="str">
        <f t="shared" si="9"/>
        <v/>
      </c>
      <c r="AC31" s="16" t="str">
        <f t="shared" si="10"/>
        <v/>
      </c>
      <c r="AD31" s="16" t="str">
        <f t="shared" si="33"/>
        <v/>
      </c>
      <c r="AE31" s="16" t="str">
        <f t="shared" si="34"/>
        <v/>
      </c>
      <c r="AF31" s="28"/>
      <c r="AG31" s="15" t="str">
        <f t="shared" si="35"/>
        <v/>
      </c>
      <c r="AH31" s="16" t="str">
        <f t="shared" si="11"/>
        <v/>
      </c>
      <c r="AI31" s="16" t="str">
        <f t="shared" si="12"/>
        <v/>
      </c>
      <c r="AJ31" s="16" t="str">
        <f t="shared" si="13"/>
        <v/>
      </c>
      <c r="AK31" s="16" t="str">
        <f t="shared" si="14"/>
        <v/>
      </c>
      <c r="AL31" s="28"/>
      <c r="AM31" s="15" t="str">
        <f t="shared" si="15"/>
        <v/>
      </c>
      <c r="AN31" s="16" t="str">
        <f t="shared" si="16"/>
        <v/>
      </c>
      <c r="AO31" s="16" t="str">
        <f t="shared" si="17"/>
        <v/>
      </c>
      <c r="AP31" s="16" t="str">
        <f t="shared" si="18"/>
        <v/>
      </c>
      <c r="AQ31" s="16" t="str">
        <f t="shared" si="19"/>
        <v/>
      </c>
      <c r="AR31" s="19" t="str">
        <f t="shared" si="20"/>
        <v/>
      </c>
      <c r="AS31" s="27" t="str">
        <f t="shared" si="21"/>
        <v/>
      </c>
      <c r="AT31" s="18" t="str">
        <f t="shared" si="22"/>
        <v/>
      </c>
      <c r="AU31" s="42">
        <v>0</v>
      </c>
      <c r="AV31" s="17">
        <f t="shared" si="28"/>
        <v>0</v>
      </c>
      <c r="AW31" s="18">
        <f t="shared" si="29"/>
        <v>1</v>
      </c>
      <c r="AX31" s="4" t="str">
        <f t="shared" si="30"/>
        <v>=</v>
      </c>
      <c r="AY31" s="42"/>
      <c r="AZ31" s="4" t="str">
        <f t="shared" si="31"/>
        <v/>
      </c>
      <c r="BA31" s="4" t="str">
        <f t="shared" si="32"/>
        <v/>
      </c>
      <c r="BB31" s="29"/>
      <c r="BC31" s="4" t="str">
        <f t="shared" si="23"/>
        <v/>
      </c>
    </row>
    <row r="32" spans="1:55" ht="15">
      <c r="A32" s="59" t="str">
        <f t="shared" si="24"/>
        <v/>
      </c>
      <c r="B32" s="87" t="str">
        <f t="shared" si="0"/>
        <v/>
      </c>
      <c r="C32" s="59" t="str">
        <f t="shared" si="25"/>
        <v/>
      </c>
      <c r="D32" s="60" t="str">
        <f t="shared" si="1"/>
        <v/>
      </c>
      <c r="E32" s="66"/>
      <c r="F32" s="66"/>
      <c r="G32" s="66"/>
      <c r="H32" s="66"/>
      <c r="I32" s="66"/>
      <c r="J32" s="86"/>
      <c r="K32" s="86"/>
      <c r="L32" s="86"/>
      <c r="M32" s="86"/>
      <c r="N32" s="86"/>
      <c r="O32" s="86"/>
      <c r="P32" s="67" t="str">
        <f t="shared" si="2"/>
        <v/>
      </c>
      <c r="Q32" s="87" t="str">
        <f t="shared" si="26"/>
        <v/>
      </c>
      <c r="R32" s="59" t="str">
        <f t="shared" si="27"/>
        <v/>
      </c>
      <c r="S32" s="41"/>
      <c r="T32" s="28"/>
      <c r="U32" s="15" t="str">
        <f t="shared" si="3"/>
        <v/>
      </c>
      <c r="V32" s="16" t="str">
        <f t="shared" si="4"/>
        <v/>
      </c>
      <c r="W32" s="16" t="str">
        <f t="shared" si="5"/>
        <v/>
      </c>
      <c r="X32" s="16" t="str">
        <f t="shared" si="6"/>
        <v/>
      </c>
      <c r="Y32" s="16" t="str">
        <f t="shared" si="7"/>
        <v/>
      </c>
      <c r="Z32" s="28"/>
      <c r="AA32" s="15" t="str">
        <f t="shared" si="8"/>
        <v/>
      </c>
      <c r="AB32" s="16" t="str">
        <f t="shared" si="9"/>
        <v/>
      </c>
      <c r="AC32" s="16" t="str">
        <f t="shared" si="10"/>
        <v/>
      </c>
      <c r="AD32" s="16" t="str">
        <f t="shared" si="33"/>
        <v/>
      </c>
      <c r="AE32" s="16" t="str">
        <f t="shared" si="34"/>
        <v/>
      </c>
      <c r="AF32" s="28"/>
      <c r="AG32" s="15" t="str">
        <f t="shared" si="35"/>
        <v/>
      </c>
      <c r="AH32" s="16" t="str">
        <f t="shared" si="11"/>
        <v/>
      </c>
      <c r="AI32" s="16" t="str">
        <f t="shared" si="12"/>
        <v/>
      </c>
      <c r="AJ32" s="16" t="str">
        <f t="shared" si="13"/>
        <v/>
      </c>
      <c r="AK32" s="16" t="str">
        <f t="shared" si="14"/>
        <v/>
      </c>
      <c r="AL32" s="28"/>
      <c r="AM32" s="15" t="str">
        <f t="shared" si="15"/>
        <v/>
      </c>
      <c r="AN32" s="16" t="str">
        <f t="shared" si="16"/>
        <v/>
      </c>
      <c r="AO32" s="16" t="str">
        <f t="shared" si="17"/>
        <v/>
      </c>
      <c r="AP32" s="16" t="str">
        <f t="shared" si="18"/>
        <v/>
      </c>
      <c r="AQ32" s="16" t="str">
        <f t="shared" si="19"/>
        <v/>
      </c>
      <c r="AR32" s="19" t="str">
        <f t="shared" si="20"/>
        <v/>
      </c>
      <c r="AS32" s="27" t="str">
        <f t="shared" si="21"/>
        <v/>
      </c>
      <c r="AT32" s="18" t="str">
        <f t="shared" si="22"/>
        <v/>
      </c>
      <c r="AU32" s="42">
        <v>0</v>
      </c>
      <c r="AV32" s="17">
        <f t="shared" si="28"/>
        <v>0</v>
      </c>
      <c r="AW32" s="18">
        <f t="shared" si="29"/>
        <v>1</v>
      </c>
      <c r="AX32" s="4" t="str">
        <f t="shared" si="30"/>
        <v>=</v>
      </c>
      <c r="AY32" s="42"/>
      <c r="AZ32" s="4" t="str">
        <f t="shared" si="31"/>
        <v/>
      </c>
      <c r="BA32" s="4" t="str">
        <f t="shared" si="32"/>
        <v/>
      </c>
      <c r="BB32" s="29"/>
      <c r="BC32" s="4" t="str">
        <f t="shared" si="23"/>
        <v/>
      </c>
    </row>
    <row r="33" spans="1:55" ht="15" hidden="1">
      <c r="A33" s="59" t="str">
        <f t="shared" si="24"/>
        <v/>
      </c>
      <c r="B33" s="59" t="str">
        <f t="shared" si="0"/>
        <v/>
      </c>
      <c r="C33" s="59" t="str">
        <f t="shared" si="25"/>
        <v/>
      </c>
      <c r="D33" s="60" t="str">
        <f t="shared" si="1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26"/>
        <v/>
      </c>
      <c r="R33" s="59" t="str">
        <f t="shared" si="27"/>
        <v/>
      </c>
      <c r="S33" s="41"/>
      <c r="T33" s="28"/>
      <c r="U33" s="15" t="str">
        <f t="shared" si="3"/>
        <v/>
      </c>
      <c r="V33" s="16" t="str">
        <f t="shared" si="4"/>
        <v/>
      </c>
      <c r="W33" s="16" t="str">
        <f t="shared" si="5"/>
        <v/>
      </c>
      <c r="X33" s="16" t="str">
        <f t="shared" si="6"/>
        <v/>
      </c>
      <c r="Y33" s="16" t="str">
        <f t="shared" si="7"/>
        <v/>
      </c>
      <c r="Z33" s="28"/>
      <c r="AA33" s="15" t="str">
        <f t="shared" si="8"/>
        <v/>
      </c>
      <c r="AB33" s="16" t="str">
        <f t="shared" si="9"/>
        <v/>
      </c>
      <c r="AC33" s="16" t="str">
        <f t="shared" si="10"/>
        <v/>
      </c>
      <c r="AD33" s="16" t="str">
        <f t="shared" si="33"/>
        <v/>
      </c>
      <c r="AE33" s="16" t="str">
        <f t="shared" si="34"/>
        <v/>
      </c>
      <c r="AF33" s="28"/>
      <c r="AG33" s="15" t="str">
        <f t="shared" si="35"/>
        <v/>
      </c>
      <c r="AH33" s="16" t="str">
        <f t="shared" si="11"/>
        <v/>
      </c>
      <c r="AI33" s="16" t="str">
        <f t="shared" si="12"/>
        <v/>
      </c>
      <c r="AJ33" s="16" t="str">
        <f t="shared" si="13"/>
        <v/>
      </c>
      <c r="AK33" s="16" t="str">
        <f t="shared" si="14"/>
        <v/>
      </c>
      <c r="AL33" s="28"/>
      <c r="AM33" s="15" t="str">
        <f t="shared" si="15"/>
        <v/>
      </c>
      <c r="AN33" s="16" t="str">
        <f t="shared" si="16"/>
        <v/>
      </c>
      <c r="AO33" s="16" t="str">
        <f t="shared" si="17"/>
        <v/>
      </c>
      <c r="AP33" s="16" t="str">
        <f t="shared" si="18"/>
        <v/>
      </c>
      <c r="AQ33" s="16" t="str">
        <f t="shared" si="19"/>
        <v/>
      </c>
      <c r="AR33" s="19" t="str">
        <f t="shared" si="20"/>
        <v/>
      </c>
      <c r="AS33" s="27" t="str">
        <f t="shared" si="21"/>
        <v/>
      </c>
      <c r="AT33" s="18" t="str">
        <f t="shared" si="22"/>
        <v/>
      </c>
      <c r="AU33" s="42">
        <v>0</v>
      </c>
      <c r="AV33" s="17">
        <f t="shared" si="28"/>
        <v>0</v>
      </c>
      <c r="AW33" s="18">
        <f t="shared" si="29"/>
        <v>1</v>
      </c>
      <c r="AX33" s="4" t="str">
        <f t="shared" si="30"/>
        <v>=</v>
      </c>
      <c r="AY33" s="42"/>
      <c r="AZ33" s="4" t="str">
        <f t="shared" si="31"/>
        <v/>
      </c>
      <c r="BA33" s="4" t="str">
        <f t="shared" si="32"/>
        <v/>
      </c>
      <c r="BB33" s="29"/>
      <c r="BC33" s="4" t="str">
        <f t="shared" si="23"/>
        <v/>
      </c>
    </row>
    <row r="34" spans="1:55" ht="15" hidden="1">
      <c r="A34" s="59" t="str">
        <f t="shared" si="24"/>
        <v/>
      </c>
      <c r="B34" s="59" t="str">
        <f t="shared" si="0"/>
        <v/>
      </c>
      <c r="C34" s="59" t="str">
        <f t="shared" si="25"/>
        <v/>
      </c>
      <c r="D34" s="60" t="str">
        <f t="shared" si="1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26"/>
        <v/>
      </c>
      <c r="R34" s="59" t="str">
        <f t="shared" si="27"/>
        <v/>
      </c>
      <c r="S34" s="41"/>
      <c r="T34" s="28"/>
      <c r="U34" s="15" t="str">
        <f t="shared" si="3"/>
        <v/>
      </c>
      <c r="V34" s="16" t="str">
        <f t="shared" si="4"/>
        <v/>
      </c>
      <c r="W34" s="16" t="str">
        <f t="shared" si="5"/>
        <v/>
      </c>
      <c r="X34" s="16" t="str">
        <f t="shared" si="6"/>
        <v/>
      </c>
      <c r="Y34" s="16" t="str">
        <f t="shared" si="7"/>
        <v/>
      </c>
      <c r="Z34" s="28"/>
      <c r="AA34" s="15" t="str">
        <f t="shared" si="8"/>
        <v/>
      </c>
      <c r="AB34" s="16" t="str">
        <f t="shared" si="9"/>
        <v/>
      </c>
      <c r="AC34" s="16" t="str">
        <f t="shared" si="10"/>
        <v/>
      </c>
      <c r="AD34" s="16" t="str">
        <f t="shared" si="33"/>
        <v/>
      </c>
      <c r="AE34" s="16" t="str">
        <f t="shared" si="34"/>
        <v/>
      </c>
      <c r="AF34" s="28"/>
      <c r="AG34" s="15" t="str">
        <f t="shared" si="35"/>
        <v/>
      </c>
      <c r="AH34" s="16" t="str">
        <f t="shared" si="11"/>
        <v/>
      </c>
      <c r="AI34" s="16" t="str">
        <f t="shared" si="12"/>
        <v/>
      </c>
      <c r="AJ34" s="16" t="str">
        <f t="shared" si="13"/>
        <v/>
      </c>
      <c r="AK34" s="16" t="str">
        <f t="shared" si="14"/>
        <v/>
      </c>
      <c r="AL34" s="28"/>
      <c r="AM34" s="15" t="str">
        <f t="shared" si="15"/>
        <v/>
      </c>
      <c r="AN34" s="16" t="str">
        <f t="shared" si="16"/>
        <v/>
      </c>
      <c r="AO34" s="16" t="str">
        <f t="shared" si="17"/>
        <v/>
      </c>
      <c r="AP34" s="16" t="str">
        <f t="shared" si="18"/>
        <v/>
      </c>
      <c r="AQ34" s="16" t="str">
        <f t="shared" si="19"/>
        <v/>
      </c>
      <c r="AR34" s="19" t="str">
        <f t="shared" si="20"/>
        <v/>
      </c>
      <c r="AS34" s="27" t="str">
        <f t="shared" si="21"/>
        <v/>
      </c>
      <c r="AT34" s="18" t="str">
        <f t="shared" si="22"/>
        <v/>
      </c>
      <c r="AU34" s="42">
        <v>0</v>
      </c>
      <c r="AV34" s="17">
        <f t="shared" si="28"/>
        <v>0</v>
      </c>
      <c r="AW34" s="18">
        <f t="shared" si="29"/>
        <v>1</v>
      </c>
      <c r="AX34" s="4" t="str">
        <f t="shared" si="30"/>
        <v>=</v>
      </c>
      <c r="AY34" s="42"/>
      <c r="AZ34" s="4" t="str">
        <f t="shared" si="31"/>
        <v/>
      </c>
      <c r="BA34" s="4" t="str">
        <f t="shared" si="32"/>
        <v/>
      </c>
      <c r="BB34" s="29"/>
      <c r="BC34" s="4" t="str">
        <f t="shared" si="23"/>
        <v/>
      </c>
    </row>
    <row r="35" spans="1:55" ht="15" hidden="1">
      <c r="A35" s="59" t="str">
        <f t="shared" si="24"/>
        <v/>
      </c>
      <c r="B35" s="59" t="str">
        <f t="shared" si="0"/>
        <v/>
      </c>
      <c r="C35" s="59" t="str">
        <f t="shared" si="25"/>
        <v/>
      </c>
      <c r="D35" s="60" t="str">
        <f t="shared" si="1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26"/>
        <v/>
      </c>
      <c r="R35" s="59" t="str">
        <f t="shared" si="27"/>
        <v/>
      </c>
      <c r="S35" s="41"/>
      <c r="T35" s="28"/>
      <c r="U35" s="15" t="str">
        <f t="shared" si="3"/>
        <v/>
      </c>
      <c r="V35" s="16" t="str">
        <f t="shared" si="4"/>
        <v/>
      </c>
      <c r="W35" s="16" t="str">
        <f t="shared" si="5"/>
        <v/>
      </c>
      <c r="X35" s="16" t="str">
        <f t="shared" si="6"/>
        <v/>
      </c>
      <c r="Y35" s="16" t="str">
        <f t="shared" si="7"/>
        <v/>
      </c>
      <c r="Z35" s="28"/>
      <c r="AA35" s="15" t="str">
        <f t="shared" si="8"/>
        <v/>
      </c>
      <c r="AB35" s="16" t="str">
        <f t="shared" si="9"/>
        <v/>
      </c>
      <c r="AC35" s="16" t="str">
        <f t="shared" si="10"/>
        <v/>
      </c>
      <c r="AD35" s="16" t="str">
        <f t="shared" si="33"/>
        <v/>
      </c>
      <c r="AE35" s="16" t="str">
        <f t="shared" si="34"/>
        <v/>
      </c>
      <c r="AF35" s="28"/>
      <c r="AG35" s="15" t="str">
        <f t="shared" si="35"/>
        <v/>
      </c>
      <c r="AH35" s="16" t="str">
        <f t="shared" si="11"/>
        <v/>
      </c>
      <c r="AI35" s="16" t="str">
        <f t="shared" si="12"/>
        <v/>
      </c>
      <c r="AJ35" s="16" t="str">
        <f t="shared" si="13"/>
        <v/>
      </c>
      <c r="AK35" s="16" t="str">
        <f t="shared" si="14"/>
        <v/>
      </c>
      <c r="AL35" s="28"/>
      <c r="AM35" s="15" t="str">
        <f t="shared" si="15"/>
        <v/>
      </c>
      <c r="AN35" s="16" t="str">
        <f t="shared" si="16"/>
        <v/>
      </c>
      <c r="AO35" s="16" t="str">
        <f t="shared" si="17"/>
        <v/>
      </c>
      <c r="AP35" s="16" t="str">
        <f t="shared" si="18"/>
        <v/>
      </c>
      <c r="AQ35" s="16" t="str">
        <f t="shared" si="19"/>
        <v/>
      </c>
      <c r="AR35" s="19" t="str">
        <f t="shared" si="20"/>
        <v/>
      </c>
      <c r="AS35" s="27" t="str">
        <f t="shared" si="21"/>
        <v/>
      </c>
      <c r="AT35" s="18" t="str">
        <f t="shared" si="22"/>
        <v/>
      </c>
      <c r="AU35" s="42">
        <v>0</v>
      </c>
      <c r="AV35" s="17">
        <f t="shared" si="28"/>
        <v>0</v>
      </c>
      <c r="AW35" s="18">
        <f t="shared" si="29"/>
        <v>1</v>
      </c>
      <c r="AX35" s="4" t="str">
        <f t="shared" si="30"/>
        <v>=</v>
      </c>
      <c r="AY35" s="42"/>
      <c r="AZ35" s="4" t="str">
        <f t="shared" si="31"/>
        <v/>
      </c>
      <c r="BA35" s="4" t="str">
        <f t="shared" si="32"/>
        <v/>
      </c>
      <c r="BB35" s="29"/>
      <c r="BC35" s="4" t="str">
        <f t="shared" si="23"/>
        <v/>
      </c>
    </row>
    <row r="36" spans="1:55" ht="15" hidden="1">
      <c r="A36" s="59" t="str">
        <f t="shared" si="24"/>
        <v/>
      </c>
      <c r="B36" s="59" t="str">
        <f t="shared" si="0"/>
        <v/>
      </c>
      <c r="C36" s="59" t="str">
        <f t="shared" si="25"/>
        <v/>
      </c>
      <c r="D36" s="60" t="str">
        <f t="shared" si="1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26"/>
        <v/>
      </c>
      <c r="R36" s="59" t="str">
        <f t="shared" si="27"/>
        <v/>
      </c>
      <c r="S36" s="41"/>
      <c r="T36" s="28"/>
      <c r="U36" s="15" t="str">
        <f t="shared" si="3"/>
        <v/>
      </c>
      <c r="V36" s="16" t="str">
        <f t="shared" si="4"/>
        <v/>
      </c>
      <c r="W36" s="16" t="str">
        <f t="shared" si="5"/>
        <v/>
      </c>
      <c r="X36" s="16" t="str">
        <f t="shared" si="6"/>
        <v/>
      </c>
      <c r="Y36" s="16" t="str">
        <f t="shared" si="7"/>
        <v/>
      </c>
      <c r="Z36" s="28"/>
      <c r="AA36" s="15" t="str">
        <f t="shared" si="8"/>
        <v/>
      </c>
      <c r="AB36" s="16" t="str">
        <f t="shared" si="9"/>
        <v/>
      </c>
      <c r="AC36" s="16" t="str">
        <f t="shared" si="10"/>
        <v/>
      </c>
      <c r="AD36" s="16" t="str">
        <f t="shared" si="33"/>
        <v/>
      </c>
      <c r="AE36" s="16" t="str">
        <f t="shared" si="34"/>
        <v/>
      </c>
      <c r="AF36" s="28"/>
      <c r="AG36" s="15" t="str">
        <f t="shared" si="35"/>
        <v/>
      </c>
      <c r="AH36" s="16" t="str">
        <f t="shared" si="11"/>
        <v/>
      </c>
      <c r="AI36" s="16" t="str">
        <f t="shared" si="12"/>
        <v/>
      </c>
      <c r="AJ36" s="16" t="str">
        <f t="shared" si="13"/>
        <v/>
      </c>
      <c r="AK36" s="16" t="str">
        <f t="shared" si="14"/>
        <v/>
      </c>
      <c r="AL36" s="28"/>
      <c r="AM36" s="15" t="str">
        <f t="shared" si="15"/>
        <v/>
      </c>
      <c r="AN36" s="16" t="str">
        <f t="shared" si="16"/>
        <v/>
      </c>
      <c r="AO36" s="16" t="str">
        <f t="shared" si="17"/>
        <v/>
      </c>
      <c r="AP36" s="16" t="str">
        <f t="shared" si="18"/>
        <v/>
      </c>
      <c r="AQ36" s="16" t="str">
        <f t="shared" si="19"/>
        <v/>
      </c>
      <c r="AR36" s="19" t="str">
        <f t="shared" si="20"/>
        <v/>
      </c>
      <c r="AS36" s="27" t="str">
        <f t="shared" si="21"/>
        <v/>
      </c>
      <c r="AT36" s="18" t="str">
        <f t="shared" si="22"/>
        <v/>
      </c>
      <c r="AU36" s="42">
        <v>0</v>
      </c>
      <c r="AV36" s="17">
        <f t="shared" si="28"/>
        <v>0</v>
      </c>
      <c r="AW36" s="18">
        <f t="shared" si="29"/>
        <v>1</v>
      </c>
      <c r="AX36" s="4" t="str">
        <f t="shared" si="30"/>
        <v>=</v>
      </c>
      <c r="AY36" s="42"/>
      <c r="AZ36" s="4" t="str">
        <f t="shared" si="31"/>
        <v/>
      </c>
      <c r="BA36" s="4" t="str">
        <f t="shared" si="32"/>
        <v/>
      </c>
      <c r="BB36" s="29"/>
      <c r="BC36" s="4" t="str">
        <f t="shared" si="23"/>
        <v/>
      </c>
    </row>
    <row r="37" spans="1:55" ht="15" hidden="1">
      <c r="A37" s="59" t="str">
        <f t="shared" si="24"/>
        <v/>
      </c>
      <c r="B37" s="59" t="str">
        <f t="shared" si="0"/>
        <v/>
      </c>
      <c r="C37" s="59" t="str">
        <f t="shared" si="25"/>
        <v/>
      </c>
      <c r="D37" s="60" t="str">
        <f t="shared" si="1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26"/>
        <v/>
      </c>
      <c r="R37" s="59" t="str">
        <f t="shared" si="27"/>
        <v/>
      </c>
      <c r="S37" s="41"/>
      <c r="T37" s="28"/>
      <c r="U37" s="15" t="str">
        <f t="shared" si="3"/>
        <v/>
      </c>
      <c r="V37" s="16" t="str">
        <f t="shared" si="4"/>
        <v/>
      </c>
      <c r="W37" s="16" t="str">
        <f t="shared" si="5"/>
        <v/>
      </c>
      <c r="X37" s="16" t="str">
        <f t="shared" si="6"/>
        <v/>
      </c>
      <c r="Y37" s="16" t="str">
        <f t="shared" si="7"/>
        <v/>
      </c>
      <c r="Z37" s="28"/>
      <c r="AA37" s="15" t="str">
        <f t="shared" si="8"/>
        <v/>
      </c>
      <c r="AB37" s="16" t="str">
        <f t="shared" si="9"/>
        <v/>
      </c>
      <c r="AC37" s="16" t="str">
        <f t="shared" si="10"/>
        <v/>
      </c>
      <c r="AD37" s="16" t="str">
        <f t="shared" si="33"/>
        <v/>
      </c>
      <c r="AE37" s="16" t="str">
        <f t="shared" si="34"/>
        <v/>
      </c>
      <c r="AF37" s="28"/>
      <c r="AG37" s="15" t="str">
        <f t="shared" si="35"/>
        <v/>
      </c>
      <c r="AH37" s="16" t="str">
        <f t="shared" si="11"/>
        <v/>
      </c>
      <c r="AI37" s="16" t="str">
        <f t="shared" si="12"/>
        <v/>
      </c>
      <c r="AJ37" s="16" t="str">
        <f t="shared" si="13"/>
        <v/>
      </c>
      <c r="AK37" s="16" t="str">
        <f t="shared" si="14"/>
        <v/>
      </c>
      <c r="AL37" s="28"/>
      <c r="AM37" s="15" t="str">
        <f t="shared" si="15"/>
        <v/>
      </c>
      <c r="AN37" s="16" t="str">
        <f t="shared" si="16"/>
        <v/>
      </c>
      <c r="AO37" s="16" t="str">
        <f t="shared" si="17"/>
        <v/>
      </c>
      <c r="AP37" s="16" t="str">
        <f t="shared" si="18"/>
        <v/>
      </c>
      <c r="AQ37" s="16" t="str">
        <f t="shared" si="19"/>
        <v/>
      </c>
      <c r="AR37" s="19" t="str">
        <f t="shared" si="20"/>
        <v/>
      </c>
      <c r="AS37" s="27" t="str">
        <f t="shared" si="21"/>
        <v/>
      </c>
      <c r="AT37" s="18" t="str">
        <f t="shared" si="22"/>
        <v/>
      </c>
      <c r="AU37" s="42">
        <v>0</v>
      </c>
      <c r="AV37" s="17">
        <f t="shared" si="28"/>
        <v>0</v>
      </c>
      <c r="AW37" s="18">
        <f t="shared" si="29"/>
        <v>1</v>
      </c>
      <c r="AX37" s="4" t="str">
        <f t="shared" si="30"/>
        <v>=</v>
      </c>
      <c r="AY37" s="42"/>
      <c r="AZ37" s="4" t="str">
        <f t="shared" si="31"/>
        <v/>
      </c>
      <c r="BA37" s="4" t="str">
        <f t="shared" si="32"/>
        <v/>
      </c>
      <c r="BB37" s="29"/>
      <c r="BC37" s="4" t="str">
        <f t="shared" si="23"/>
        <v/>
      </c>
    </row>
    <row r="38" spans="1:55" ht="15" hidden="1">
      <c r="A38" s="59" t="str">
        <f t="shared" si="24"/>
        <v/>
      </c>
      <c r="B38" s="59" t="str">
        <f t="shared" si="0"/>
        <v/>
      </c>
      <c r="C38" s="59" t="str">
        <f t="shared" si="25"/>
        <v/>
      </c>
      <c r="D38" s="60" t="str">
        <f t="shared" si="1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26"/>
        <v/>
      </c>
      <c r="R38" s="59" t="str">
        <f t="shared" si="27"/>
        <v/>
      </c>
      <c r="S38" s="41"/>
      <c r="T38" s="28"/>
      <c r="U38" s="15" t="str">
        <f t="shared" si="3"/>
        <v/>
      </c>
      <c r="V38" s="16" t="str">
        <f t="shared" si="4"/>
        <v/>
      </c>
      <c r="W38" s="16" t="str">
        <f t="shared" si="5"/>
        <v/>
      </c>
      <c r="X38" s="16" t="str">
        <f t="shared" si="6"/>
        <v/>
      </c>
      <c r="Y38" s="16" t="str">
        <f t="shared" si="7"/>
        <v/>
      </c>
      <c r="Z38" s="28"/>
      <c r="AA38" s="15" t="str">
        <f t="shared" si="8"/>
        <v/>
      </c>
      <c r="AB38" s="16" t="str">
        <f t="shared" si="9"/>
        <v/>
      </c>
      <c r="AC38" s="16" t="str">
        <f t="shared" si="10"/>
        <v/>
      </c>
      <c r="AD38" s="16" t="str">
        <f t="shared" si="33"/>
        <v/>
      </c>
      <c r="AE38" s="16" t="str">
        <f t="shared" si="34"/>
        <v/>
      </c>
      <c r="AF38" s="28"/>
      <c r="AG38" s="15" t="str">
        <f t="shared" si="35"/>
        <v/>
      </c>
      <c r="AH38" s="16" t="str">
        <f t="shared" si="11"/>
        <v/>
      </c>
      <c r="AI38" s="16" t="str">
        <f t="shared" si="12"/>
        <v/>
      </c>
      <c r="AJ38" s="16" t="str">
        <f t="shared" si="13"/>
        <v/>
      </c>
      <c r="AK38" s="16" t="str">
        <f t="shared" si="14"/>
        <v/>
      </c>
      <c r="AL38" s="28"/>
      <c r="AM38" s="15" t="str">
        <f t="shared" si="15"/>
        <v/>
      </c>
      <c r="AN38" s="16" t="str">
        <f t="shared" si="16"/>
        <v/>
      </c>
      <c r="AO38" s="16" t="str">
        <f t="shared" si="17"/>
        <v/>
      </c>
      <c r="AP38" s="16" t="str">
        <f t="shared" si="18"/>
        <v/>
      </c>
      <c r="AQ38" s="16" t="str">
        <f t="shared" si="19"/>
        <v/>
      </c>
      <c r="AR38" s="19" t="str">
        <f t="shared" si="20"/>
        <v/>
      </c>
      <c r="AS38" s="27" t="str">
        <f t="shared" si="21"/>
        <v/>
      </c>
      <c r="AT38" s="18" t="str">
        <f t="shared" si="22"/>
        <v/>
      </c>
      <c r="AU38" s="42">
        <v>0</v>
      </c>
      <c r="AV38" s="17">
        <f t="shared" si="28"/>
        <v>0</v>
      </c>
      <c r="AW38" s="18">
        <f t="shared" si="29"/>
        <v>1</v>
      </c>
      <c r="AX38" s="4" t="str">
        <f t="shared" si="30"/>
        <v>=</v>
      </c>
      <c r="AY38" s="42"/>
      <c r="AZ38" s="4" t="str">
        <f t="shared" si="31"/>
        <v/>
      </c>
      <c r="BA38" s="4" t="str">
        <f t="shared" si="32"/>
        <v/>
      </c>
      <c r="BB38" s="29"/>
      <c r="BC38" s="4" t="str">
        <f t="shared" si="23"/>
        <v/>
      </c>
    </row>
    <row r="39" spans="1:55" ht="15" hidden="1">
      <c r="A39" s="59" t="str">
        <f t="shared" si="24"/>
        <v/>
      </c>
      <c r="B39" s="59" t="str">
        <f t="shared" si="0"/>
        <v/>
      </c>
      <c r="C39" s="59" t="str">
        <f t="shared" si="25"/>
        <v/>
      </c>
      <c r="D39" s="60" t="str">
        <f t="shared" si="1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26"/>
        <v/>
      </c>
      <c r="R39" s="59" t="str">
        <f t="shared" si="27"/>
        <v/>
      </c>
      <c r="S39" s="41"/>
      <c r="T39" s="28"/>
      <c r="U39" s="15" t="str">
        <f t="shared" si="3"/>
        <v/>
      </c>
      <c r="V39" s="16" t="str">
        <f t="shared" si="4"/>
        <v/>
      </c>
      <c r="W39" s="16" t="str">
        <f t="shared" si="5"/>
        <v/>
      </c>
      <c r="X39" s="16" t="str">
        <f t="shared" si="6"/>
        <v/>
      </c>
      <c r="Y39" s="16" t="str">
        <f t="shared" si="7"/>
        <v/>
      </c>
      <c r="Z39" s="28"/>
      <c r="AA39" s="15" t="str">
        <f t="shared" si="8"/>
        <v/>
      </c>
      <c r="AB39" s="16" t="str">
        <f t="shared" si="9"/>
        <v/>
      </c>
      <c r="AC39" s="16" t="str">
        <f t="shared" si="10"/>
        <v/>
      </c>
      <c r="AD39" s="16" t="str">
        <f t="shared" si="33"/>
        <v/>
      </c>
      <c r="AE39" s="16" t="str">
        <f t="shared" si="34"/>
        <v/>
      </c>
      <c r="AF39" s="28"/>
      <c r="AG39" s="15" t="str">
        <f t="shared" si="35"/>
        <v/>
      </c>
      <c r="AH39" s="16" t="str">
        <f t="shared" si="11"/>
        <v/>
      </c>
      <c r="AI39" s="16" t="str">
        <f t="shared" si="12"/>
        <v/>
      </c>
      <c r="AJ39" s="16" t="str">
        <f t="shared" si="13"/>
        <v/>
      </c>
      <c r="AK39" s="16" t="str">
        <f t="shared" si="14"/>
        <v/>
      </c>
      <c r="AL39" s="28"/>
      <c r="AM39" s="15" t="str">
        <f t="shared" si="15"/>
        <v/>
      </c>
      <c r="AN39" s="16" t="str">
        <f t="shared" si="16"/>
        <v/>
      </c>
      <c r="AO39" s="16" t="str">
        <f t="shared" si="17"/>
        <v/>
      </c>
      <c r="AP39" s="16" t="str">
        <f t="shared" si="18"/>
        <v/>
      </c>
      <c r="AQ39" s="16" t="str">
        <f t="shared" si="19"/>
        <v/>
      </c>
      <c r="AR39" s="19" t="str">
        <f t="shared" si="20"/>
        <v/>
      </c>
      <c r="AS39" s="27" t="str">
        <f t="shared" si="21"/>
        <v/>
      </c>
      <c r="AT39" s="18" t="str">
        <f t="shared" si="22"/>
        <v/>
      </c>
      <c r="AU39" s="42">
        <v>0</v>
      </c>
      <c r="AV39" s="17">
        <f t="shared" si="28"/>
        <v>0</v>
      </c>
      <c r="AW39" s="18">
        <f t="shared" si="29"/>
        <v>1</v>
      </c>
      <c r="AX39" s="4" t="str">
        <f t="shared" si="30"/>
        <v>=</v>
      </c>
      <c r="AY39" s="42"/>
      <c r="AZ39" s="4" t="str">
        <f t="shared" si="31"/>
        <v/>
      </c>
      <c r="BA39" s="4" t="str">
        <f t="shared" si="32"/>
        <v/>
      </c>
      <c r="BB39" s="29"/>
      <c r="BC39" s="4" t="str">
        <f t="shared" si="23"/>
        <v/>
      </c>
    </row>
    <row r="40" spans="1:55" ht="15" hidden="1">
      <c r="A40" s="59" t="str">
        <f t="shared" si="24"/>
        <v/>
      </c>
      <c r="B40" s="59" t="str">
        <f t="shared" si="0"/>
        <v/>
      </c>
      <c r="C40" s="59" t="str">
        <f t="shared" si="25"/>
        <v/>
      </c>
      <c r="D40" s="60" t="str">
        <f t="shared" si="1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26"/>
        <v/>
      </c>
      <c r="R40" s="59" t="str">
        <f t="shared" si="27"/>
        <v/>
      </c>
      <c r="S40" s="41"/>
      <c r="T40" s="28"/>
      <c r="U40" s="15" t="str">
        <f t="shared" si="3"/>
        <v/>
      </c>
      <c r="V40" s="16" t="str">
        <f t="shared" si="4"/>
        <v/>
      </c>
      <c r="W40" s="16" t="str">
        <f t="shared" si="5"/>
        <v/>
      </c>
      <c r="X40" s="16" t="str">
        <f t="shared" si="6"/>
        <v/>
      </c>
      <c r="Y40" s="16" t="str">
        <f t="shared" si="7"/>
        <v/>
      </c>
      <c r="Z40" s="28"/>
      <c r="AA40" s="15" t="str">
        <f t="shared" si="8"/>
        <v/>
      </c>
      <c r="AB40" s="16" t="str">
        <f t="shared" si="9"/>
        <v/>
      </c>
      <c r="AC40" s="16" t="str">
        <f t="shared" si="10"/>
        <v/>
      </c>
      <c r="AD40" s="16" t="str">
        <f t="shared" si="33"/>
        <v/>
      </c>
      <c r="AE40" s="16" t="str">
        <f t="shared" si="34"/>
        <v/>
      </c>
      <c r="AF40" s="28"/>
      <c r="AG40" s="15" t="str">
        <f t="shared" si="35"/>
        <v/>
      </c>
      <c r="AH40" s="16" t="str">
        <f t="shared" si="11"/>
        <v/>
      </c>
      <c r="AI40" s="16" t="str">
        <f t="shared" si="12"/>
        <v/>
      </c>
      <c r="AJ40" s="16" t="str">
        <f t="shared" si="13"/>
        <v/>
      </c>
      <c r="AK40" s="16" t="str">
        <f t="shared" si="14"/>
        <v/>
      </c>
      <c r="AL40" s="28"/>
      <c r="AM40" s="15" t="str">
        <f t="shared" si="15"/>
        <v/>
      </c>
      <c r="AN40" s="16" t="str">
        <f t="shared" si="16"/>
        <v/>
      </c>
      <c r="AO40" s="16" t="str">
        <f t="shared" si="17"/>
        <v/>
      </c>
      <c r="AP40" s="16" t="str">
        <f t="shared" si="18"/>
        <v/>
      </c>
      <c r="AQ40" s="16" t="str">
        <f t="shared" si="19"/>
        <v/>
      </c>
      <c r="AR40" s="19" t="str">
        <f t="shared" si="20"/>
        <v/>
      </c>
      <c r="AS40" s="27" t="str">
        <f t="shared" si="21"/>
        <v/>
      </c>
      <c r="AT40" s="18" t="str">
        <f t="shared" si="22"/>
        <v/>
      </c>
      <c r="AU40" s="42">
        <v>0</v>
      </c>
      <c r="AV40" s="17">
        <f t="shared" si="28"/>
        <v>0</v>
      </c>
      <c r="AW40" s="18">
        <f t="shared" si="29"/>
        <v>1</v>
      </c>
      <c r="AX40" s="4" t="str">
        <f t="shared" si="30"/>
        <v>=</v>
      </c>
      <c r="AY40" s="42"/>
      <c r="AZ40" s="4" t="str">
        <f t="shared" si="31"/>
        <v/>
      </c>
      <c r="BA40" s="4" t="str">
        <f t="shared" si="32"/>
        <v/>
      </c>
      <c r="BB40" s="29"/>
      <c r="BC40" s="4" t="str">
        <f t="shared" si="23"/>
        <v/>
      </c>
    </row>
    <row r="41" spans="1:55" ht="15" hidden="1">
      <c r="A41" s="59" t="str">
        <f t="shared" si="24"/>
        <v/>
      </c>
      <c r="B41" s="59" t="str">
        <f t="shared" si="0"/>
        <v/>
      </c>
      <c r="C41" s="59" t="str">
        <f t="shared" si="25"/>
        <v/>
      </c>
      <c r="D41" s="60" t="str">
        <f t="shared" si="1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26"/>
        <v/>
      </c>
      <c r="R41" s="59" t="str">
        <f t="shared" si="27"/>
        <v/>
      </c>
      <c r="S41" s="41"/>
      <c r="T41" s="28"/>
      <c r="U41" s="15" t="str">
        <f t="shared" si="3"/>
        <v/>
      </c>
      <c r="V41" s="16" t="str">
        <f t="shared" si="4"/>
        <v/>
      </c>
      <c r="W41" s="16" t="str">
        <f t="shared" si="5"/>
        <v/>
      </c>
      <c r="X41" s="16" t="str">
        <f t="shared" si="6"/>
        <v/>
      </c>
      <c r="Y41" s="16" t="str">
        <f t="shared" si="7"/>
        <v/>
      </c>
      <c r="Z41" s="28"/>
      <c r="AA41" s="15" t="str">
        <f t="shared" si="8"/>
        <v/>
      </c>
      <c r="AB41" s="16" t="str">
        <f t="shared" si="9"/>
        <v/>
      </c>
      <c r="AC41" s="16" t="str">
        <f t="shared" si="10"/>
        <v/>
      </c>
      <c r="AD41" s="16" t="str">
        <f t="shared" si="33"/>
        <v/>
      </c>
      <c r="AE41" s="16" t="str">
        <f t="shared" si="34"/>
        <v/>
      </c>
      <c r="AF41" s="28"/>
      <c r="AG41" s="15" t="str">
        <f t="shared" si="35"/>
        <v/>
      </c>
      <c r="AH41" s="16" t="str">
        <f t="shared" si="11"/>
        <v/>
      </c>
      <c r="AI41" s="16" t="str">
        <f t="shared" si="12"/>
        <v/>
      </c>
      <c r="AJ41" s="16" t="str">
        <f t="shared" si="13"/>
        <v/>
      </c>
      <c r="AK41" s="16" t="str">
        <f t="shared" si="14"/>
        <v/>
      </c>
      <c r="AL41" s="28"/>
      <c r="AM41" s="15" t="str">
        <f t="shared" si="15"/>
        <v/>
      </c>
      <c r="AN41" s="16" t="str">
        <f t="shared" si="16"/>
        <v/>
      </c>
      <c r="AO41" s="16" t="str">
        <f t="shared" si="17"/>
        <v/>
      </c>
      <c r="AP41" s="16" t="str">
        <f t="shared" si="18"/>
        <v/>
      </c>
      <c r="AQ41" s="16" t="str">
        <f t="shared" si="19"/>
        <v/>
      </c>
      <c r="AR41" s="19" t="str">
        <f t="shared" si="20"/>
        <v/>
      </c>
      <c r="AS41" s="27" t="str">
        <f t="shared" si="21"/>
        <v/>
      </c>
      <c r="AT41" s="18" t="str">
        <f t="shared" si="22"/>
        <v/>
      </c>
      <c r="AU41" s="42">
        <v>0</v>
      </c>
      <c r="AV41" s="17">
        <f t="shared" si="28"/>
        <v>0</v>
      </c>
      <c r="AW41" s="18">
        <f t="shared" si="29"/>
        <v>1</v>
      </c>
      <c r="AX41" s="4" t="str">
        <f t="shared" si="30"/>
        <v>=</v>
      </c>
      <c r="AY41" s="42"/>
      <c r="AZ41" s="4" t="str">
        <f t="shared" si="31"/>
        <v/>
      </c>
      <c r="BA41" s="4" t="str">
        <f t="shared" si="32"/>
        <v/>
      </c>
      <c r="BB41" s="29"/>
      <c r="BC41" s="4" t="str">
        <f t="shared" si="23"/>
        <v/>
      </c>
    </row>
    <row r="42" spans="1:55" ht="15" hidden="1">
      <c r="A42" s="59" t="str">
        <f t="shared" si="24"/>
        <v/>
      </c>
      <c r="B42" s="59" t="str">
        <f t="shared" si="0"/>
        <v/>
      </c>
      <c r="C42" s="59" t="str">
        <f t="shared" si="25"/>
        <v/>
      </c>
      <c r="D42" s="60" t="str">
        <f t="shared" si="1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26"/>
        <v/>
      </c>
      <c r="R42" s="59" t="str">
        <f t="shared" si="27"/>
        <v/>
      </c>
      <c r="S42" s="41"/>
      <c r="T42" s="28"/>
      <c r="U42" s="15" t="str">
        <f t="shared" si="3"/>
        <v/>
      </c>
      <c r="V42" s="16" t="str">
        <f t="shared" si="4"/>
        <v/>
      </c>
      <c r="W42" s="16" t="str">
        <f t="shared" si="5"/>
        <v/>
      </c>
      <c r="X42" s="16" t="str">
        <f t="shared" si="6"/>
        <v/>
      </c>
      <c r="Y42" s="16" t="str">
        <f t="shared" si="7"/>
        <v/>
      </c>
      <c r="Z42" s="28"/>
      <c r="AA42" s="15" t="str">
        <f t="shared" si="8"/>
        <v/>
      </c>
      <c r="AB42" s="16" t="str">
        <f t="shared" si="9"/>
        <v/>
      </c>
      <c r="AC42" s="16" t="str">
        <f t="shared" si="10"/>
        <v/>
      </c>
      <c r="AD42" s="16" t="str">
        <f t="shared" si="33"/>
        <v/>
      </c>
      <c r="AE42" s="16" t="str">
        <f t="shared" si="34"/>
        <v/>
      </c>
      <c r="AF42" s="28"/>
      <c r="AG42" s="15" t="str">
        <f t="shared" si="35"/>
        <v/>
      </c>
      <c r="AH42" s="16" t="str">
        <f t="shared" si="11"/>
        <v/>
      </c>
      <c r="AI42" s="16" t="str">
        <f t="shared" si="12"/>
        <v/>
      </c>
      <c r="AJ42" s="16" t="str">
        <f t="shared" si="13"/>
        <v/>
      </c>
      <c r="AK42" s="16" t="str">
        <f t="shared" si="14"/>
        <v/>
      </c>
      <c r="AL42" s="28"/>
      <c r="AM42" s="15" t="str">
        <f t="shared" si="15"/>
        <v/>
      </c>
      <c r="AN42" s="16" t="str">
        <f t="shared" si="16"/>
        <v/>
      </c>
      <c r="AO42" s="16" t="str">
        <f t="shared" si="17"/>
        <v/>
      </c>
      <c r="AP42" s="16" t="str">
        <f t="shared" si="18"/>
        <v/>
      </c>
      <c r="AQ42" s="16" t="str">
        <f t="shared" si="19"/>
        <v/>
      </c>
      <c r="AR42" s="19" t="str">
        <f t="shared" si="20"/>
        <v/>
      </c>
      <c r="AS42" s="27" t="str">
        <f t="shared" si="21"/>
        <v/>
      </c>
      <c r="AT42" s="18" t="str">
        <f t="shared" si="22"/>
        <v/>
      </c>
      <c r="AU42" s="42">
        <v>0</v>
      </c>
      <c r="AV42" s="17">
        <f t="shared" si="28"/>
        <v>0</v>
      </c>
      <c r="AW42" s="18">
        <f t="shared" si="29"/>
        <v>1</v>
      </c>
      <c r="AX42" s="4" t="str">
        <f t="shared" si="30"/>
        <v>=</v>
      </c>
      <c r="AY42" s="42"/>
      <c r="AZ42" s="4" t="str">
        <f t="shared" si="31"/>
        <v/>
      </c>
      <c r="BA42" s="4" t="str">
        <f t="shared" si="32"/>
        <v/>
      </c>
      <c r="BB42" s="29"/>
      <c r="BC42" s="4" t="str">
        <f t="shared" si="23"/>
        <v/>
      </c>
    </row>
    <row r="43" spans="1:55" ht="15" hidden="1">
      <c r="A43" s="59" t="str">
        <f t="shared" si="24"/>
        <v/>
      </c>
      <c r="B43" s="59" t="str">
        <f t="shared" si="0"/>
        <v/>
      </c>
      <c r="C43" s="59" t="str">
        <f t="shared" si="25"/>
        <v/>
      </c>
      <c r="D43" s="60" t="str">
        <f t="shared" si="1"/>
        <v/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59" t="str">
        <f t="shared" si="26"/>
        <v/>
      </c>
      <c r="R43" s="59" t="str">
        <f t="shared" si="27"/>
        <v/>
      </c>
      <c r="S43" s="41"/>
      <c r="T43" s="28"/>
      <c r="U43" s="15" t="str">
        <f t="shared" si="3"/>
        <v/>
      </c>
      <c r="V43" s="16" t="str">
        <f t="shared" si="4"/>
        <v/>
      </c>
      <c r="W43" s="16" t="str">
        <f t="shared" si="5"/>
        <v/>
      </c>
      <c r="X43" s="16" t="str">
        <f t="shared" si="6"/>
        <v/>
      </c>
      <c r="Y43" s="16" t="str">
        <f t="shared" si="7"/>
        <v/>
      </c>
      <c r="Z43" s="28"/>
      <c r="AA43" s="15" t="str">
        <f t="shared" si="8"/>
        <v/>
      </c>
      <c r="AB43" s="16" t="str">
        <f t="shared" si="9"/>
        <v/>
      </c>
      <c r="AC43" s="16" t="str">
        <f t="shared" si="10"/>
        <v/>
      </c>
      <c r="AD43" s="16" t="str">
        <f t="shared" si="33"/>
        <v/>
      </c>
      <c r="AE43" s="16" t="str">
        <f t="shared" si="34"/>
        <v/>
      </c>
      <c r="AF43" s="28"/>
      <c r="AG43" s="15" t="str">
        <f t="shared" si="35"/>
        <v/>
      </c>
      <c r="AH43" s="16" t="str">
        <f t="shared" si="11"/>
        <v/>
      </c>
      <c r="AI43" s="16" t="str">
        <f t="shared" si="12"/>
        <v/>
      </c>
      <c r="AJ43" s="16" t="str">
        <f t="shared" si="13"/>
        <v/>
      </c>
      <c r="AK43" s="16" t="str">
        <f t="shared" si="14"/>
        <v/>
      </c>
      <c r="AL43" s="28"/>
      <c r="AM43" s="15" t="str">
        <f t="shared" si="15"/>
        <v/>
      </c>
      <c r="AN43" s="16" t="str">
        <f t="shared" si="16"/>
        <v/>
      </c>
      <c r="AO43" s="16" t="str">
        <f t="shared" si="17"/>
        <v/>
      </c>
      <c r="AP43" s="16" t="str">
        <f t="shared" si="18"/>
        <v/>
      </c>
      <c r="AQ43" s="16" t="str">
        <f t="shared" si="19"/>
        <v/>
      </c>
      <c r="AR43" s="19" t="str">
        <f t="shared" si="20"/>
        <v/>
      </c>
      <c r="AS43" s="27" t="str">
        <f t="shared" si="21"/>
        <v/>
      </c>
      <c r="AT43" s="18" t="str">
        <f t="shared" si="22"/>
        <v/>
      </c>
      <c r="AU43" s="42">
        <v>0</v>
      </c>
      <c r="AV43" s="17">
        <f t="shared" si="28"/>
        <v>0</v>
      </c>
      <c r="AW43" s="18">
        <f t="shared" si="29"/>
        <v>1</v>
      </c>
      <c r="AX43" s="4" t="str">
        <f t="shared" si="30"/>
        <v>=</v>
      </c>
      <c r="AY43" s="42"/>
      <c r="AZ43" s="4" t="str">
        <f t="shared" si="31"/>
        <v/>
      </c>
      <c r="BA43" s="4" t="str">
        <f t="shared" si="32"/>
        <v/>
      </c>
      <c r="BB43" s="29"/>
      <c r="BC43" s="4" t="str">
        <f t="shared" si="23"/>
        <v/>
      </c>
    </row>
    <row r="44" spans="1:55" ht="15" hidden="1">
      <c r="A44" s="59" t="str">
        <f t="shared" si="24"/>
        <v/>
      </c>
      <c r="B44" s="59" t="str">
        <f t="shared" si="0"/>
        <v/>
      </c>
      <c r="C44" s="59" t="str">
        <f t="shared" si="25"/>
        <v/>
      </c>
      <c r="D44" s="60" t="str">
        <f t="shared" si="1"/>
        <v/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59" t="str">
        <f t="shared" si="26"/>
        <v/>
      </c>
      <c r="R44" s="59" t="str">
        <f t="shared" si="27"/>
        <v/>
      </c>
      <c r="S44" s="41"/>
      <c r="T44" s="29"/>
      <c r="U44" s="15" t="str">
        <f t="shared" si="3"/>
        <v/>
      </c>
      <c r="V44" s="16" t="str">
        <f t="shared" si="4"/>
        <v/>
      </c>
      <c r="W44" s="16" t="str">
        <f t="shared" si="5"/>
        <v/>
      </c>
      <c r="X44" s="16" t="str">
        <f t="shared" si="6"/>
        <v/>
      </c>
      <c r="Y44" s="16" t="str">
        <f t="shared" si="7"/>
        <v/>
      </c>
      <c r="Z44" s="29"/>
      <c r="AA44" s="15" t="str">
        <f t="shared" si="8"/>
        <v/>
      </c>
      <c r="AB44" s="16" t="str">
        <f t="shared" si="9"/>
        <v/>
      </c>
      <c r="AC44" s="16" t="str">
        <f t="shared" si="10"/>
        <v/>
      </c>
      <c r="AD44" s="16" t="str">
        <f t="shared" si="33"/>
        <v/>
      </c>
      <c r="AE44" s="16" t="str">
        <f t="shared" si="34"/>
        <v/>
      </c>
      <c r="AF44" s="29"/>
      <c r="AG44" s="15" t="str">
        <f t="shared" si="35"/>
        <v/>
      </c>
      <c r="AH44" s="16" t="str">
        <f t="shared" si="11"/>
        <v/>
      </c>
      <c r="AI44" s="16" t="str">
        <f t="shared" si="12"/>
        <v/>
      </c>
      <c r="AJ44" s="16" t="str">
        <f t="shared" si="13"/>
        <v/>
      </c>
      <c r="AK44" s="16" t="str">
        <f t="shared" si="14"/>
        <v/>
      </c>
      <c r="AL44" s="29"/>
      <c r="AM44" s="15" t="str">
        <f t="shared" si="15"/>
        <v/>
      </c>
      <c r="AN44" s="16" t="str">
        <f t="shared" si="16"/>
        <v/>
      </c>
      <c r="AO44" s="16" t="str">
        <f t="shared" si="17"/>
        <v/>
      </c>
      <c r="AP44" s="16" t="str">
        <f t="shared" si="18"/>
        <v/>
      </c>
      <c r="AQ44" s="16" t="str">
        <f t="shared" si="19"/>
        <v/>
      </c>
      <c r="AR44" s="19" t="str">
        <f t="shared" si="20"/>
        <v/>
      </c>
      <c r="AS44" s="27" t="str">
        <f t="shared" si="21"/>
        <v/>
      </c>
      <c r="AT44" s="18" t="str">
        <f t="shared" si="22"/>
        <v/>
      </c>
      <c r="AU44" s="42">
        <v>0</v>
      </c>
      <c r="AV44" s="17">
        <f t="shared" si="28"/>
        <v>0</v>
      </c>
      <c r="AW44" s="18">
        <f t="shared" si="29"/>
        <v>1</v>
      </c>
      <c r="AX44" s="4" t="str">
        <f t="shared" si="30"/>
        <v>=</v>
      </c>
      <c r="AY44" s="42"/>
      <c r="AZ44" s="4" t="str">
        <f t="shared" si="31"/>
        <v/>
      </c>
      <c r="BA44" s="4" t="str">
        <f t="shared" si="32"/>
        <v/>
      </c>
      <c r="BB44" s="29"/>
      <c r="BC44" s="4" t="str">
        <f t="shared" si="23"/>
        <v/>
      </c>
    </row>
    <row r="45" spans="1:55" ht="15" hidden="1">
      <c r="A45" s="59"/>
      <c r="B45" s="59" t="str">
        <f t="shared" si="0"/>
        <v/>
      </c>
      <c r="C45" s="59" t="str">
        <f t="shared" si="25"/>
        <v/>
      </c>
      <c r="D45" s="60" t="str">
        <f t="shared" si="1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26"/>
        <v/>
      </c>
      <c r="R45" s="59" t="str">
        <f t="shared" si="27"/>
        <v/>
      </c>
      <c r="S45" s="41"/>
      <c r="T45" s="29"/>
      <c r="U45" s="15" t="str">
        <f t="shared" si="3"/>
        <v/>
      </c>
      <c r="V45" s="16" t="str">
        <f t="shared" si="4"/>
        <v/>
      </c>
      <c r="W45" s="16" t="str">
        <f t="shared" si="5"/>
        <v/>
      </c>
      <c r="X45" s="16" t="str">
        <f t="shared" si="6"/>
        <v/>
      </c>
      <c r="Y45" s="16" t="str">
        <f t="shared" si="7"/>
        <v/>
      </c>
      <c r="Z45" s="29"/>
      <c r="AA45" s="15" t="str">
        <f t="shared" si="8"/>
        <v/>
      </c>
      <c r="AB45" s="16" t="str">
        <f t="shared" si="9"/>
        <v/>
      </c>
      <c r="AC45" s="16" t="str">
        <f t="shared" si="10"/>
        <v/>
      </c>
      <c r="AD45" s="16" t="str">
        <f t="shared" si="33"/>
        <v/>
      </c>
      <c r="AE45" s="16" t="str">
        <f t="shared" si="34"/>
        <v/>
      </c>
      <c r="AF45" s="29"/>
      <c r="AG45" s="15" t="str">
        <f t="shared" si="35"/>
        <v/>
      </c>
      <c r="AH45" s="16" t="str">
        <f t="shared" si="11"/>
        <v/>
      </c>
      <c r="AI45" s="16" t="str">
        <f t="shared" si="12"/>
        <v/>
      </c>
      <c r="AJ45" s="16" t="str">
        <f t="shared" si="13"/>
        <v/>
      </c>
      <c r="AK45" s="16" t="str">
        <f t="shared" si="14"/>
        <v/>
      </c>
      <c r="AL45" s="29"/>
      <c r="AM45" s="15" t="str">
        <f t="shared" si="15"/>
        <v/>
      </c>
      <c r="AN45" s="16" t="str">
        <f t="shared" si="16"/>
        <v/>
      </c>
      <c r="AO45" s="16" t="str">
        <f t="shared" si="17"/>
        <v/>
      </c>
      <c r="AP45" s="16" t="str">
        <f t="shared" si="18"/>
        <v/>
      </c>
      <c r="AQ45" s="16" t="str">
        <f t="shared" si="19"/>
        <v/>
      </c>
      <c r="AR45" s="19" t="str">
        <f t="shared" si="20"/>
        <v/>
      </c>
      <c r="AS45" s="27" t="str">
        <f t="shared" si="21"/>
        <v/>
      </c>
      <c r="AT45" s="18" t="str">
        <f t="shared" si="22"/>
        <v/>
      </c>
      <c r="AU45" s="42">
        <v>0</v>
      </c>
      <c r="AV45" s="17">
        <f t="shared" si="28"/>
        <v>0</v>
      </c>
      <c r="AW45" s="18">
        <f t="shared" si="29"/>
        <v>1</v>
      </c>
      <c r="AX45" s="4" t="str">
        <f t="shared" si="30"/>
        <v>=</v>
      </c>
      <c r="AY45" s="42"/>
      <c r="AZ45" s="4" t="str">
        <f t="shared" si="31"/>
        <v/>
      </c>
      <c r="BA45" s="4" t="str">
        <f t="shared" si="32"/>
        <v/>
      </c>
      <c r="BB45" s="29"/>
      <c r="BC45" s="4" t="str">
        <f t="shared" si="23"/>
        <v/>
      </c>
    </row>
    <row r="46" spans="1:55" ht="15" hidden="1">
      <c r="A46" s="59"/>
      <c r="B46" s="59" t="str">
        <f t="shared" si="0"/>
        <v/>
      </c>
      <c r="C46" s="59" t="str">
        <f t="shared" si="25"/>
        <v/>
      </c>
      <c r="D46" s="60" t="str">
        <f t="shared" si="1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26"/>
        <v/>
      </c>
      <c r="R46" s="59" t="str">
        <f t="shared" si="27"/>
        <v/>
      </c>
      <c r="S46" s="41"/>
      <c r="T46" s="29"/>
      <c r="U46" s="15" t="str">
        <f t="shared" si="3"/>
        <v/>
      </c>
      <c r="V46" s="16" t="str">
        <f t="shared" si="4"/>
        <v/>
      </c>
      <c r="W46" s="16" t="str">
        <f t="shared" si="5"/>
        <v/>
      </c>
      <c r="X46" s="16" t="str">
        <f t="shared" si="6"/>
        <v/>
      </c>
      <c r="Y46" s="16" t="str">
        <f t="shared" si="7"/>
        <v/>
      </c>
      <c r="Z46" s="29"/>
      <c r="AA46" s="15" t="str">
        <f t="shared" si="8"/>
        <v/>
      </c>
      <c r="AB46" s="16" t="str">
        <f t="shared" si="9"/>
        <v/>
      </c>
      <c r="AC46" s="16" t="str">
        <f t="shared" si="10"/>
        <v/>
      </c>
      <c r="AD46" s="16" t="str">
        <f t="shared" si="33"/>
        <v/>
      </c>
      <c r="AE46" s="16" t="str">
        <f t="shared" si="34"/>
        <v/>
      </c>
      <c r="AF46" s="29"/>
      <c r="AG46" s="15" t="str">
        <f t="shared" si="35"/>
        <v/>
      </c>
      <c r="AH46" s="16" t="str">
        <f t="shared" si="11"/>
        <v/>
      </c>
      <c r="AI46" s="16" t="str">
        <f t="shared" si="12"/>
        <v/>
      </c>
      <c r="AJ46" s="16" t="str">
        <f t="shared" si="13"/>
        <v/>
      </c>
      <c r="AK46" s="16" t="str">
        <f t="shared" si="14"/>
        <v/>
      </c>
      <c r="AL46" s="29"/>
      <c r="AM46" s="15" t="str">
        <f t="shared" si="15"/>
        <v/>
      </c>
      <c r="AN46" s="16" t="str">
        <f t="shared" si="16"/>
        <v/>
      </c>
      <c r="AO46" s="16" t="str">
        <f t="shared" si="17"/>
        <v/>
      </c>
      <c r="AP46" s="16" t="str">
        <f t="shared" si="18"/>
        <v/>
      </c>
      <c r="AQ46" s="16" t="str">
        <f t="shared" si="19"/>
        <v/>
      </c>
      <c r="AR46" s="19" t="str">
        <f t="shared" si="20"/>
        <v/>
      </c>
      <c r="AS46" s="27" t="str">
        <f t="shared" si="21"/>
        <v/>
      </c>
      <c r="AT46" s="18" t="str">
        <f t="shared" si="22"/>
        <v/>
      </c>
      <c r="AU46" s="42">
        <v>0</v>
      </c>
      <c r="AV46" s="17">
        <f t="shared" si="28"/>
        <v>0</v>
      </c>
      <c r="AW46" s="18">
        <f t="shared" si="29"/>
        <v>1</v>
      </c>
      <c r="AX46" s="4" t="str">
        <f t="shared" si="30"/>
        <v>=</v>
      </c>
      <c r="AY46" s="42"/>
      <c r="AZ46" s="4" t="str">
        <f t="shared" si="31"/>
        <v/>
      </c>
      <c r="BA46" s="4" t="str">
        <f t="shared" si="32"/>
        <v/>
      </c>
      <c r="BB46" s="29"/>
      <c r="BC46" s="4" t="str">
        <f t="shared" si="23"/>
        <v/>
      </c>
    </row>
    <row r="47" spans="1:55" ht="15" hidden="1">
      <c r="A47" s="59"/>
      <c r="B47" s="59" t="str">
        <f t="shared" si="0"/>
        <v/>
      </c>
      <c r="C47" s="59" t="str">
        <f t="shared" si="25"/>
        <v/>
      </c>
      <c r="D47" s="60" t="str">
        <f t="shared" si="1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26"/>
        <v/>
      </c>
      <c r="R47" s="59" t="str">
        <f t="shared" si="27"/>
        <v/>
      </c>
      <c r="S47" s="41"/>
      <c r="T47" s="29"/>
      <c r="U47" s="15" t="str">
        <f t="shared" si="3"/>
        <v/>
      </c>
      <c r="V47" s="16" t="str">
        <f t="shared" si="4"/>
        <v/>
      </c>
      <c r="W47" s="16" t="str">
        <f t="shared" si="5"/>
        <v/>
      </c>
      <c r="X47" s="16" t="str">
        <f t="shared" si="6"/>
        <v/>
      </c>
      <c r="Y47" s="16" t="str">
        <f t="shared" si="7"/>
        <v/>
      </c>
      <c r="Z47" s="29"/>
      <c r="AA47" s="15" t="str">
        <f t="shared" si="8"/>
        <v/>
      </c>
      <c r="AB47" s="16" t="str">
        <f t="shared" si="9"/>
        <v/>
      </c>
      <c r="AC47" s="16" t="str">
        <f t="shared" si="10"/>
        <v/>
      </c>
      <c r="AD47" s="16" t="str">
        <f t="shared" si="33"/>
        <v/>
      </c>
      <c r="AE47" s="16" t="str">
        <f t="shared" si="34"/>
        <v/>
      </c>
      <c r="AF47" s="29"/>
      <c r="AG47" s="15" t="str">
        <f t="shared" si="35"/>
        <v/>
      </c>
      <c r="AH47" s="16" t="str">
        <f t="shared" si="11"/>
        <v/>
      </c>
      <c r="AI47" s="16" t="str">
        <f t="shared" si="12"/>
        <v/>
      </c>
      <c r="AJ47" s="16" t="str">
        <f t="shared" si="13"/>
        <v/>
      </c>
      <c r="AK47" s="16" t="str">
        <f t="shared" si="14"/>
        <v/>
      </c>
      <c r="AL47" s="29"/>
      <c r="AM47" s="15" t="str">
        <f t="shared" si="15"/>
        <v/>
      </c>
      <c r="AN47" s="16" t="str">
        <f t="shared" si="16"/>
        <v/>
      </c>
      <c r="AO47" s="16" t="str">
        <f t="shared" si="17"/>
        <v/>
      </c>
      <c r="AP47" s="16" t="str">
        <f t="shared" si="18"/>
        <v/>
      </c>
      <c r="AQ47" s="16" t="str">
        <f t="shared" si="19"/>
        <v/>
      </c>
      <c r="AR47" s="19" t="str">
        <f t="shared" si="20"/>
        <v/>
      </c>
      <c r="AS47" s="27" t="str">
        <f t="shared" si="21"/>
        <v/>
      </c>
      <c r="AT47" s="18" t="str">
        <f t="shared" si="22"/>
        <v/>
      </c>
      <c r="AU47" s="42">
        <v>0</v>
      </c>
      <c r="AV47" s="17">
        <f t="shared" si="28"/>
        <v>0</v>
      </c>
      <c r="AW47" s="18">
        <f t="shared" si="29"/>
        <v>1</v>
      </c>
      <c r="AX47" s="4" t="str">
        <f t="shared" si="30"/>
        <v>=</v>
      </c>
      <c r="AY47" s="42"/>
      <c r="AZ47" s="4" t="str">
        <f t="shared" si="31"/>
        <v/>
      </c>
      <c r="BA47" s="4" t="str">
        <f t="shared" si="32"/>
        <v/>
      </c>
      <c r="BB47" s="29"/>
      <c r="BC47" s="4" t="str">
        <f t="shared" si="23"/>
        <v/>
      </c>
    </row>
    <row r="48" spans="1:55" ht="15" hidden="1">
      <c r="A48" s="59"/>
      <c r="B48" s="59" t="str">
        <f t="shared" si="0"/>
        <v/>
      </c>
      <c r="C48" s="59" t="str">
        <f t="shared" si="25"/>
        <v/>
      </c>
      <c r="D48" s="60" t="str">
        <f t="shared" si="1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26"/>
        <v/>
      </c>
      <c r="R48" s="59" t="str">
        <f t="shared" si="27"/>
        <v/>
      </c>
      <c r="S48" s="41"/>
      <c r="T48" s="29"/>
      <c r="U48" s="15" t="str">
        <f t="shared" si="3"/>
        <v/>
      </c>
      <c r="V48" s="16" t="str">
        <f t="shared" si="4"/>
        <v/>
      </c>
      <c r="W48" s="16" t="str">
        <f t="shared" si="5"/>
        <v/>
      </c>
      <c r="X48" s="16" t="str">
        <f t="shared" si="6"/>
        <v/>
      </c>
      <c r="Y48" s="16" t="str">
        <f t="shared" si="7"/>
        <v/>
      </c>
      <c r="Z48" s="29"/>
      <c r="AA48" s="15" t="str">
        <f t="shared" si="8"/>
        <v/>
      </c>
      <c r="AB48" s="16" t="str">
        <f t="shared" si="9"/>
        <v/>
      </c>
      <c r="AC48" s="16" t="str">
        <f t="shared" si="10"/>
        <v/>
      </c>
      <c r="AD48" s="16" t="str">
        <f t="shared" si="33"/>
        <v/>
      </c>
      <c r="AE48" s="16" t="str">
        <f t="shared" si="34"/>
        <v/>
      </c>
      <c r="AF48" s="29"/>
      <c r="AG48" s="15" t="str">
        <f t="shared" si="35"/>
        <v/>
      </c>
      <c r="AH48" s="16" t="str">
        <f t="shared" si="11"/>
        <v/>
      </c>
      <c r="AI48" s="16" t="str">
        <f t="shared" si="12"/>
        <v/>
      </c>
      <c r="AJ48" s="16" t="str">
        <f t="shared" si="13"/>
        <v/>
      </c>
      <c r="AK48" s="16" t="str">
        <f t="shared" si="14"/>
        <v/>
      </c>
      <c r="AL48" s="29"/>
      <c r="AM48" s="15" t="str">
        <f t="shared" si="15"/>
        <v/>
      </c>
      <c r="AN48" s="16" t="str">
        <f t="shared" si="16"/>
        <v/>
      </c>
      <c r="AO48" s="16" t="str">
        <f t="shared" si="17"/>
        <v/>
      </c>
      <c r="AP48" s="16" t="str">
        <f t="shared" si="18"/>
        <v/>
      </c>
      <c r="AQ48" s="16" t="str">
        <f t="shared" si="19"/>
        <v/>
      </c>
      <c r="AR48" s="19" t="str">
        <f t="shared" si="20"/>
        <v/>
      </c>
      <c r="AS48" s="27" t="str">
        <f t="shared" si="21"/>
        <v/>
      </c>
      <c r="AT48" s="18" t="str">
        <f t="shared" si="22"/>
        <v/>
      </c>
      <c r="AU48" s="42">
        <v>0</v>
      </c>
      <c r="AV48" s="17">
        <f t="shared" si="28"/>
        <v>0</v>
      </c>
      <c r="AW48" s="18">
        <f t="shared" si="29"/>
        <v>1</v>
      </c>
      <c r="AX48" s="4" t="str">
        <f t="shared" si="30"/>
        <v>=</v>
      </c>
      <c r="AY48" s="42"/>
      <c r="AZ48" s="4" t="str">
        <f t="shared" si="31"/>
        <v/>
      </c>
      <c r="BA48" s="4" t="str">
        <f t="shared" si="32"/>
        <v/>
      </c>
      <c r="BB48" s="29"/>
      <c r="BC48" s="4" t="str">
        <f t="shared" si="23"/>
        <v/>
      </c>
    </row>
    <row r="49" spans="1:55" ht="15" hidden="1">
      <c r="A49" s="59"/>
      <c r="B49" s="59" t="str">
        <f t="shared" si="0"/>
        <v/>
      </c>
      <c r="C49" s="59" t="str">
        <f t="shared" si="25"/>
        <v/>
      </c>
      <c r="D49" s="60" t="str">
        <f t="shared" si="1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26"/>
        <v/>
      </c>
      <c r="R49" s="59" t="str">
        <f t="shared" si="27"/>
        <v/>
      </c>
      <c r="S49" s="41"/>
      <c r="T49" s="29"/>
      <c r="U49" s="15" t="str">
        <f t="shared" si="3"/>
        <v/>
      </c>
      <c r="V49" s="16" t="str">
        <f t="shared" si="4"/>
        <v/>
      </c>
      <c r="W49" s="16" t="str">
        <f t="shared" si="5"/>
        <v/>
      </c>
      <c r="X49" s="16" t="str">
        <f t="shared" si="6"/>
        <v/>
      </c>
      <c r="Y49" s="16" t="str">
        <f t="shared" si="7"/>
        <v/>
      </c>
      <c r="Z49" s="29"/>
      <c r="AA49" s="15" t="str">
        <f t="shared" si="8"/>
        <v/>
      </c>
      <c r="AB49" s="16" t="str">
        <f t="shared" si="9"/>
        <v/>
      </c>
      <c r="AC49" s="16" t="str">
        <f t="shared" si="10"/>
        <v/>
      </c>
      <c r="AD49" s="16" t="str">
        <f t="shared" si="33"/>
        <v/>
      </c>
      <c r="AE49" s="16" t="str">
        <f t="shared" si="34"/>
        <v/>
      </c>
      <c r="AF49" s="29"/>
      <c r="AG49" s="15" t="str">
        <f t="shared" si="35"/>
        <v/>
      </c>
      <c r="AH49" s="16" t="str">
        <f t="shared" si="11"/>
        <v/>
      </c>
      <c r="AI49" s="16" t="str">
        <f t="shared" si="12"/>
        <v/>
      </c>
      <c r="AJ49" s="16" t="str">
        <f t="shared" si="13"/>
        <v/>
      </c>
      <c r="AK49" s="16" t="str">
        <f t="shared" si="14"/>
        <v/>
      </c>
      <c r="AL49" s="29"/>
      <c r="AM49" s="15" t="str">
        <f t="shared" si="15"/>
        <v/>
      </c>
      <c r="AN49" s="16" t="str">
        <f t="shared" si="16"/>
        <v/>
      </c>
      <c r="AO49" s="16" t="str">
        <f t="shared" si="17"/>
        <v/>
      </c>
      <c r="AP49" s="16" t="str">
        <f t="shared" si="18"/>
        <v/>
      </c>
      <c r="AQ49" s="16" t="str">
        <f t="shared" si="19"/>
        <v/>
      </c>
      <c r="AR49" s="19" t="str">
        <f t="shared" si="20"/>
        <v/>
      </c>
      <c r="AS49" s="27" t="str">
        <f t="shared" si="21"/>
        <v/>
      </c>
      <c r="AT49" s="18" t="str">
        <f t="shared" si="22"/>
        <v/>
      </c>
      <c r="AU49" s="42">
        <v>0</v>
      </c>
      <c r="AV49" s="17">
        <f t="shared" si="28"/>
        <v>0</v>
      </c>
      <c r="AW49" s="18">
        <f t="shared" si="29"/>
        <v>1</v>
      </c>
      <c r="AX49" s="4" t="str">
        <f t="shared" si="30"/>
        <v>=</v>
      </c>
      <c r="AY49" s="42"/>
      <c r="AZ49" s="4" t="str">
        <f t="shared" si="31"/>
        <v/>
      </c>
      <c r="BA49" s="4" t="str">
        <f t="shared" si="32"/>
        <v/>
      </c>
      <c r="BB49" s="29"/>
      <c r="BC49" s="4" t="str">
        <f t="shared" si="23"/>
        <v/>
      </c>
    </row>
    <row r="50" spans="1:55" ht="15" hidden="1">
      <c r="A50" s="59"/>
      <c r="B50" s="59" t="str">
        <f t="shared" si="0"/>
        <v/>
      </c>
      <c r="C50" s="59" t="str">
        <f t="shared" si="25"/>
        <v/>
      </c>
      <c r="D50" s="60" t="str">
        <f t="shared" si="1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26"/>
        <v/>
      </c>
      <c r="R50" s="59" t="str">
        <f t="shared" si="27"/>
        <v/>
      </c>
      <c r="S50" s="41"/>
      <c r="T50" s="29"/>
      <c r="U50" s="15" t="str">
        <f t="shared" si="3"/>
        <v/>
      </c>
      <c r="V50" s="16" t="str">
        <f t="shared" si="4"/>
        <v/>
      </c>
      <c r="W50" s="16" t="str">
        <f t="shared" si="5"/>
        <v/>
      </c>
      <c r="X50" s="16" t="str">
        <f t="shared" si="6"/>
        <v/>
      </c>
      <c r="Y50" s="16" t="str">
        <f t="shared" si="7"/>
        <v/>
      </c>
      <c r="Z50" s="29"/>
      <c r="AA50" s="15" t="str">
        <f t="shared" si="8"/>
        <v/>
      </c>
      <c r="AB50" s="16" t="str">
        <f t="shared" si="9"/>
        <v/>
      </c>
      <c r="AC50" s="16" t="str">
        <f t="shared" si="10"/>
        <v/>
      </c>
      <c r="AD50" s="16" t="str">
        <f t="shared" si="33"/>
        <v/>
      </c>
      <c r="AE50" s="16" t="str">
        <f t="shared" si="34"/>
        <v/>
      </c>
      <c r="AF50" s="29"/>
      <c r="AG50" s="15" t="str">
        <f t="shared" si="35"/>
        <v/>
      </c>
      <c r="AH50" s="16" t="str">
        <f t="shared" si="11"/>
        <v/>
      </c>
      <c r="AI50" s="16" t="str">
        <f t="shared" si="12"/>
        <v/>
      </c>
      <c r="AJ50" s="16" t="str">
        <f t="shared" si="13"/>
        <v/>
      </c>
      <c r="AK50" s="16" t="str">
        <f t="shared" si="14"/>
        <v/>
      </c>
      <c r="AL50" s="29"/>
      <c r="AM50" s="15" t="str">
        <f t="shared" si="15"/>
        <v/>
      </c>
      <c r="AN50" s="16" t="str">
        <f t="shared" si="16"/>
        <v/>
      </c>
      <c r="AO50" s="16" t="str">
        <f t="shared" si="17"/>
        <v/>
      </c>
      <c r="AP50" s="16" t="str">
        <f t="shared" si="18"/>
        <v/>
      </c>
      <c r="AQ50" s="16" t="str">
        <f t="shared" si="19"/>
        <v/>
      </c>
      <c r="AR50" s="19" t="str">
        <f t="shared" si="20"/>
        <v/>
      </c>
      <c r="AS50" s="27" t="str">
        <f t="shared" si="21"/>
        <v/>
      </c>
      <c r="AT50" s="18" t="str">
        <f t="shared" si="22"/>
        <v/>
      </c>
      <c r="AU50" s="42">
        <v>0</v>
      </c>
      <c r="AV50" s="17">
        <f t="shared" si="28"/>
        <v>0</v>
      </c>
      <c r="AW50" s="18">
        <f t="shared" si="29"/>
        <v>1</v>
      </c>
      <c r="AX50" s="4" t="str">
        <f t="shared" si="30"/>
        <v>=</v>
      </c>
      <c r="AY50" s="42"/>
      <c r="AZ50" s="4" t="str">
        <f t="shared" si="31"/>
        <v/>
      </c>
      <c r="BA50" s="4" t="str">
        <f t="shared" si="32"/>
        <v/>
      </c>
      <c r="BB50" s="29"/>
      <c r="BC50" s="4" t="str">
        <f t="shared" si="23"/>
        <v/>
      </c>
    </row>
    <row r="51" spans="1:55" ht="15" hidden="1">
      <c r="A51" s="59"/>
      <c r="B51" s="59" t="str">
        <f t="shared" si="0"/>
        <v/>
      </c>
      <c r="C51" s="59" t="str">
        <f t="shared" si="25"/>
        <v/>
      </c>
      <c r="D51" s="60" t="str">
        <f t="shared" si="1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26"/>
        <v/>
      </c>
      <c r="R51" s="59" t="str">
        <f t="shared" si="27"/>
        <v/>
      </c>
      <c r="S51" s="41"/>
      <c r="T51" s="29"/>
      <c r="U51" s="15" t="str">
        <f t="shared" si="3"/>
        <v/>
      </c>
      <c r="V51" s="16" t="str">
        <f t="shared" si="4"/>
        <v/>
      </c>
      <c r="W51" s="16" t="str">
        <f t="shared" si="5"/>
        <v/>
      </c>
      <c r="X51" s="16" t="str">
        <f t="shared" si="6"/>
        <v/>
      </c>
      <c r="Y51" s="16" t="str">
        <f t="shared" si="7"/>
        <v/>
      </c>
      <c r="Z51" s="29"/>
      <c r="AA51" s="15" t="str">
        <f t="shared" si="8"/>
        <v/>
      </c>
      <c r="AB51" s="16" t="str">
        <f t="shared" si="9"/>
        <v/>
      </c>
      <c r="AC51" s="16" t="str">
        <f t="shared" si="10"/>
        <v/>
      </c>
      <c r="AD51" s="16" t="str">
        <f t="shared" si="33"/>
        <v/>
      </c>
      <c r="AE51" s="16" t="str">
        <f t="shared" si="34"/>
        <v/>
      </c>
      <c r="AF51" s="29"/>
      <c r="AG51" s="15" t="str">
        <f t="shared" si="35"/>
        <v/>
      </c>
      <c r="AH51" s="16" t="str">
        <f t="shared" si="11"/>
        <v/>
      </c>
      <c r="AI51" s="16" t="str">
        <f t="shared" si="12"/>
        <v/>
      </c>
      <c r="AJ51" s="16" t="str">
        <f t="shared" si="13"/>
        <v/>
      </c>
      <c r="AK51" s="16" t="str">
        <f t="shared" si="14"/>
        <v/>
      </c>
      <c r="AL51" s="29"/>
      <c r="AM51" s="15" t="str">
        <f t="shared" si="15"/>
        <v/>
      </c>
      <c r="AN51" s="16" t="str">
        <f t="shared" si="16"/>
        <v/>
      </c>
      <c r="AO51" s="16" t="str">
        <f t="shared" si="17"/>
        <v/>
      </c>
      <c r="AP51" s="16" t="str">
        <f t="shared" si="18"/>
        <v/>
      </c>
      <c r="AQ51" s="16" t="str">
        <f t="shared" si="19"/>
        <v/>
      </c>
      <c r="AR51" s="19" t="str">
        <f t="shared" si="20"/>
        <v/>
      </c>
      <c r="AS51" s="27" t="str">
        <f t="shared" si="21"/>
        <v/>
      </c>
      <c r="AT51" s="18" t="str">
        <f t="shared" si="22"/>
        <v/>
      </c>
      <c r="AU51" s="42">
        <v>0</v>
      </c>
      <c r="AV51" s="17">
        <f t="shared" si="28"/>
        <v>0</v>
      </c>
      <c r="AW51" s="18">
        <f t="shared" si="29"/>
        <v>1</v>
      </c>
      <c r="AX51" s="4" t="str">
        <f t="shared" si="30"/>
        <v>=</v>
      </c>
      <c r="AY51" s="42"/>
      <c r="AZ51" s="4" t="str">
        <f t="shared" si="31"/>
        <v/>
      </c>
      <c r="BA51" s="4" t="str">
        <f t="shared" si="32"/>
        <v/>
      </c>
      <c r="BB51" s="29"/>
      <c r="BC51" s="4" t="str">
        <f t="shared" si="23"/>
        <v/>
      </c>
    </row>
    <row r="52" spans="1:55" ht="15" hidden="1">
      <c r="A52" s="59"/>
      <c r="B52" s="59" t="str">
        <f t="shared" si="0"/>
        <v/>
      </c>
      <c r="C52" s="59" t="str">
        <f t="shared" si="25"/>
        <v/>
      </c>
      <c r="D52" s="60" t="str">
        <f t="shared" si="1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26"/>
        <v/>
      </c>
      <c r="R52" s="59" t="str">
        <f t="shared" si="27"/>
        <v/>
      </c>
      <c r="S52" s="41"/>
      <c r="T52" s="29"/>
      <c r="U52" s="15" t="str">
        <f t="shared" si="3"/>
        <v/>
      </c>
      <c r="V52" s="16" t="str">
        <f t="shared" si="4"/>
        <v/>
      </c>
      <c r="W52" s="16" t="str">
        <f t="shared" si="5"/>
        <v/>
      </c>
      <c r="X52" s="16" t="str">
        <f t="shared" si="6"/>
        <v/>
      </c>
      <c r="Y52" s="16" t="str">
        <f t="shared" si="7"/>
        <v/>
      </c>
      <c r="Z52" s="29"/>
      <c r="AA52" s="15" t="str">
        <f t="shared" si="8"/>
        <v/>
      </c>
      <c r="AB52" s="16" t="str">
        <f t="shared" si="9"/>
        <v/>
      </c>
      <c r="AC52" s="16" t="str">
        <f t="shared" si="10"/>
        <v/>
      </c>
      <c r="AD52" s="16" t="str">
        <f t="shared" si="33"/>
        <v/>
      </c>
      <c r="AE52" s="16" t="str">
        <f t="shared" si="34"/>
        <v/>
      </c>
      <c r="AF52" s="29"/>
      <c r="AG52" s="15" t="str">
        <f t="shared" si="35"/>
        <v/>
      </c>
      <c r="AH52" s="16" t="str">
        <f t="shared" si="11"/>
        <v/>
      </c>
      <c r="AI52" s="16" t="str">
        <f t="shared" si="12"/>
        <v/>
      </c>
      <c r="AJ52" s="16" t="str">
        <f t="shared" si="13"/>
        <v/>
      </c>
      <c r="AK52" s="16" t="str">
        <f t="shared" si="14"/>
        <v/>
      </c>
      <c r="AL52" s="29"/>
      <c r="AM52" s="15" t="str">
        <f t="shared" si="15"/>
        <v/>
      </c>
      <c r="AN52" s="16" t="str">
        <f t="shared" si="16"/>
        <v/>
      </c>
      <c r="AO52" s="16" t="str">
        <f t="shared" si="17"/>
        <v/>
      </c>
      <c r="AP52" s="16" t="str">
        <f t="shared" si="18"/>
        <v/>
      </c>
      <c r="AQ52" s="16" t="str">
        <f t="shared" si="19"/>
        <v/>
      </c>
      <c r="AR52" s="19" t="str">
        <f t="shared" si="20"/>
        <v/>
      </c>
      <c r="AS52" s="27" t="str">
        <f t="shared" si="21"/>
        <v/>
      </c>
      <c r="AT52" s="18" t="str">
        <f t="shared" si="22"/>
        <v/>
      </c>
      <c r="AU52" s="42">
        <v>0</v>
      </c>
      <c r="AV52" s="17">
        <f t="shared" si="28"/>
        <v>0</v>
      </c>
      <c r="AW52" s="18">
        <f t="shared" si="29"/>
        <v>1</v>
      </c>
      <c r="AX52" s="4" t="str">
        <f t="shared" si="30"/>
        <v>=</v>
      </c>
      <c r="AY52" s="42"/>
      <c r="AZ52" s="4" t="str">
        <f t="shared" si="31"/>
        <v/>
      </c>
      <c r="BA52" s="4" t="str">
        <f t="shared" si="32"/>
        <v/>
      </c>
      <c r="BB52" s="29"/>
      <c r="BC52" s="4" t="str">
        <f t="shared" si="23"/>
        <v/>
      </c>
    </row>
    <row r="53" spans="1:55" ht="15" hidden="1">
      <c r="A53" s="59"/>
      <c r="B53" s="59" t="str">
        <f t="shared" si="0"/>
        <v/>
      </c>
      <c r="C53" s="59" t="str">
        <f t="shared" si="25"/>
        <v/>
      </c>
      <c r="D53" s="60" t="str">
        <f t="shared" si="1"/>
        <v/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59" t="str">
        <f t="shared" si="26"/>
        <v/>
      </c>
      <c r="R53" s="59" t="str">
        <f t="shared" si="27"/>
        <v/>
      </c>
      <c r="S53" s="41"/>
      <c r="T53" s="29"/>
      <c r="U53" s="15" t="str">
        <f t="shared" si="3"/>
        <v/>
      </c>
      <c r="V53" s="16" t="str">
        <f t="shared" si="4"/>
        <v/>
      </c>
      <c r="W53" s="16" t="str">
        <f t="shared" si="5"/>
        <v/>
      </c>
      <c r="X53" s="16" t="str">
        <f t="shared" si="6"/>
        <v/>
      </c>
      <c r="Y53" s="16" t="str">
        <f t="shared" si="7"/>
        <v/>
      </c>
      <c r="Z53" s="29"/>
      <c r="AA53" s="15" t="str">
        <f t="shared" si="8"/>
        <v/>
      </c>
      <c r="AB53" s="16" t="str">
        <f t="shared" si="9"/>
        <v/>
      </c>
      <c r="AC53" s="16" t="str">
        <f t="shared" si="10"/>
        <v/>
      </c>
      <c r="AD53" s="16" t="str">
        <f t="shared" si="33"/>
        <v/>
      </c>
      <c r="AE53" s="16" t="str">
        <f t="shared" si="34"/>
        <v/>
      </c>
      <c r="AF53" s="29"/>
      <c r="AG53" s="15" t="str">
        <f t="shared" si="35"/>
        <v/>
      </c>
      <c r="AH53" s="16" t="str">
        <f t="shared" si="11"/>
        <v/>
      </c>
      <c r="AI53" s="16" t="str">
        <f t="shared" si="12"/>
        <v/>
      </c>
      <c r="AJ53" s="16" t="str">
        <f t="shared" si="13"/>
        <v/>
      </c>
      <c r="AK53" s="16" t="str">
        <f t="shared" si="14"/>
        <v/>
      </c>
      <c r="AL53" s="29"/>
      <c r="AM53" s="15" t="str">
        <f t="shared" si="15"/>
        <v/>
      </c>
      <c r="AN53" s="16" t="str">
        <f t="shared" si="16"/>
        <v/>
      </c>
      <c r="AO53" s="16" t="str">
        <f t="shared" si="17"/>
        <v/>
      </c>
      <c r="AP53" s="16" t="str">
        <f t="shared" si="18"/>
        <v/>
      </c>
      <c r="AQ53" s="16" t="str">
        <f t="shared" si="19"/>
        <v/>
      </c>
      <c r="AR53" s="19" t="str">
        <f t="shared" si="20"/>
        <v/>
      </c>
      <c r="AS53" s="27" t="str">
        <f t="shared" si="21"/>
        <v/>
      </c>
      <c r="AT53" s="18" t="str">
        <f t="shared" si="22"/>
        <v/>
      </c>
      <c r="AU53" s="42">
        <v>0</v>
      </c>
      <c r="AV53" s="17">
        <f t="shared" si="28"/>
        <v>0</v>
      </c>
      <c r="AW53" s="18">
        <f t="shared" si="29"/>
        <v>1</v>
      </c>
      <c r="AX53" s="4" t="str">
        <f t="shared" si="30"/>
        <v>=</v>
      </c>
      <c r="AY53" s="42"/>
      <c r="AZ53" s="4" t="str">
        <f t="shared" si="31"/>
        <v/>
      </c>
      <c r="BA53" s="4" t="str">
        <f t="shared" si="32"/>
        <v/>
      </c>
      <c r="BB53" s="29"/>
      <c r="BC53" s="4" t="str">
        <f t="shared" si="23"/>
        <v/>
      </c>
    </row>
    <row r="54" spans="1:55" ht="15" hidden="1">
      <c r="A54" s="59"/>
      <c r="B54" s="59" t="str">
        <f t="shared" si="0"/>
        <v/>
      </c>
      <c r="C54" s="59" t="str">
        <f t="shared" si="25"/>
        <v/>
      </c>
      <c r="D54" s="60" t="str">
        <f t="shared" si="1"/>
        <v/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  <c r="Q54" s="59" t="str">
        <f t="shared" si="26"/>
        <v/>
      </c>
      <c r="R54" s="59" t="str">
        <f t="shared" si="27"/>
        <v/>
      </c>
      <c r="S54" s="41"/>
      <c r="T54" s="29"/>
      <c r="U54" s="15" t="str">
        <f t="shared" si="3"/>
        <v/>
      </c>
      <c r="V54" s="16" t="str">
        <f t="shared" si="4"/>
        <v/>
      </c>
      <c r="W54" s="16" t="str">
        <f t="shared" si="5"/>
        <v/>
      </c>
      <c r="X54" s="16" t="str">
        <f t="shared" si="6"/>
        <v/>
      </c>
      <c r="Y54" s="16" t="str">
        <f t="shared" si="7"/>
        <v/>
      </c>
      <c r="Z54" s="29"/>
      <c r="AA54" s="15" t="str">
        <f t="shared" si="8"/>
        <v/>
      </c>
      <c r="AB54" s="16" t="str">
        <f t="shared" si="9"/>
        <v/>
      </c>
      <c r="AC54" s="16" t="str">
        <f t="shared" si="10"/>
        <v/>
      </c>
      <c r="AD54" s="16" t="str">
        <f t="shared" si="33"/>
        <v/>
      </c>
      <c r="AE54" s="16" t="str">
        <f t="shared" si="34"/>
        <v/>
      </c>
      <c r="AF54" s="29"/>
      <c r="AG54" s="15" t="str">
        <f t="shared" si="35"/>
        <v/>
      </c>
      <c r="AH54" s="16" t="str">
        <f t="shared" si="11"/>
        <v/>
      </c>
      <c r="AI54" s="16" t="str">
        <f t="shared" si="12"/>
        <v/>
      </c>
      <c r="AJ54" s="16" t="str">
        <f t="shared" si="13"/>
        <v/>
      </c>
      <c r="AK54" s="16" t="str">
        <f t="shared" si="14"/>
        <v/>
      </c>
      <c r="AL54" s="29"/>
      <c r="AM54" s="15" t="str">
        <f t="shared" si="15"/>
        <v/>
      </c>
      <c r="AN54" s="16" t="str">
        <f t="shared" si="16"/>
        <v/>
      </c>
      <c r="AO54" s="16" t="str">
        <f t="shared" si="17"/>
        <v/>
      </c>
      <c r="AP54" s="16" t="str">
        <f t="shared" si="18"/>
        <v/>
      </c>
      <c r="AQ54" s="16" t="str">
        <f t="shared" si="19"/>
        <v/>
      </c>
      <c r="AR54" s="19" t="str">
        <f t="shared" si="20"/>
        <v/>
      </c>
      <c r="AS54" s="27" t="str">
        <f t="shared" si="21"/>
        <v/>
      </c>
      <c r="AT54" s="18" t="str">
        <f t="shared" si="22"/>
        <v/>
      </c>
      <c r="AU54" s="42">
        <v>0</v>
      </c>
      <c r="AV54" s="17">
        <f t="shared" si="28"/>
        <v>0</v>
      </c>
      <c r="AW54" s="18">
        <f t="shared" si="29"/>
        <v>1</v>
      </c>
      <c r="AX54" s="4" t="str">
        <f t="shared" si="30"/>
        <v>=</v>
      </c>
      <c r="AY54" s="42"/>
      <c r="AZ54" s="4" t="str">
        <f t="shared" si="31"/>
        <v/>
      </c>
      <c r="BA54" s="4" t="str">
        <f t="shared" si="32"/>
        <v/>
      </c>
      <c r="BB54" s="29"/>
      <c r="BC54" s="4" t="str">
        <f t="shared" si="23"/>
        <v/>
      </c>
    </row>
    <row r="55" spans="1:55" ht="14.25" hidden="1">
      <c r="A55" s="4"/>
      <c r="B55" s="4" t="str">
        <f t="shared" si="0"/>
        <v/>
      </c>
      <c r="C55" s="4" t="str">
        <f t="shared" si="25"/>
        <v/>
      </c>
      <c r="D55" s="32" t="str">
        <f t="shared" si="1"/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4" t="str">
        <f t="shared" si="26"/>
        <v/>
      </c>
      <c r="R55" s="4" t="str">
        <f t="shared" si="27"/>
        <v/>
      </c>
      <c r="S55" s="41"/>
      <c r="T55" s="29"/>
      <c r="U55" s="15" t="str">
        <f t="shared" si="3"/>
        <v/>
      </c>
      <c r="V55" s="16" t="str">
        <f t="shared" si="4"/>
        <v/>
      </c>
      <c r="W55" s="16" t="str">
        <f t="shared" si="5"/>
        <v/>
      </c>
      <c r="X55" s="16" t="str">
        <f t="shared" si="6"/>
        <v/>
      </c>
      <c r="Y55" s="16" t="str">
        <f t="shared" si="7"/>
        <v/>
      </c>
      <c r="Z55" s="29"/>
      <c r="AA55" s="15" t="str">
        <f t="shared" si="8"/>
        <v/>
      </c>
      <c r="AB55" s="16" t="str">
        <f t="shared" si="9"/>
        <v/>
      </c>
      <c r="AC55" s="16" t="str">
        <f t="shared" si="10"/>
        <v/>
      </c>
      <c r="AD55" s="16" t="str">
        <f t="shared" si="33"/>
        <v/>
      </c>
      <c r="AE55" s="16" t="str">
        <f t="shared" si="34"/>
        <v/>
      </c>
      <c r="AF55" s="29"/>
      <c r="AG55" s="15" t="str">
        <f t="shared" si="35"/>
        <v/>
      </c>
      <c r="AH55" s="16" t="str">
        <f t="shared" si="11"/>
        <v/>
      </c>
      <c r="AI55" s="16" t="str">
        <f t="shared" si="12"/>
        <v/>
      </c>
      <c r="AJ55" s="16" t="str">
        <f t="shared" si="13"/>
        <v/>
      </c>
      <c r="AK55" s="16" t="str">
        <f t="shared" si="14"/>
        <v/>
      </c>
      <c r="AL55" s="29"/>
      <c r="AM55" s="15" t="str">
        <f t="shared" si="15"/>
        <v/>
      </c>
      <c r="AN55" s="16" t="str">
        <f t="shared" si="16"/>
        <v/>
      </c>
      <c r="AO55" s="16" t="str">
        <f t="shared" si="17"/>
        <v/>
      </c>
      <c r="AP55" s="16" t="str">
        <f t="shared" si="18"/>
        <v/>
      </c>
      <c r="AQ55" s="16" t="str">
        <f t="shared" si="19"/>
        <v/>
      </c>
      <c r="AR55" s="19" t="str">
        <f t="shared" si="20"/>
        <v/>
      </c>
      <c r="AS55" s="27" t="str">
        <f t="shared" si="21"/>
        <v/>
      </c>
      <c r="AT55" s="18" t="str">
        <f t="shared" si="22"/>
        <v/>
      </c>
      <c r="AU55" s="42">
        <v>0</v>
      </c>
      <c r="AV55" s="17">
        <f t="shared" si="28"/>
        <v>0</v>
      </c>
      <c r="AW55" s="18">
        <f t="shared" si="29"/>
        <v>1</v>
      </c>
      <c r="AX55" s="4" t="str">
        <f t="shared" si="30"/>
        <v>=</v>
      </c>
      <c r="AY55" s="42"/>
      <c r="AZ55" s="4" t="str">
        <f t="shared" si="31"/>
        <v/>
      </c>
      <c r="BA55" s="4" t="str">
        <f t="shared" si="32"/>
        <v/>
      </c>
      <c r="BB55" s="29"/>
      <c r="BC55" s="4" t="str">
        <f t="shared" si="23"/>
        <v/>
      </c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E60" s="2"/>
      <c r="F60" s="2" t="s">
        <v>30</v>
      </c>
      <c r="G60" s="2"/>
      <c r="H60" s="2"/>
      <c r="I60" s="2">
        <f>COUNTA(G10:G55)</f>
        <v>1</v>
      </c>
      <c r="J60" s="2"/>
      <c r="K60" s="2"/>
      <c r="L60" s="2"/>
      <c r="M60" s="2"/>
      <c r="N60" s="2"/>
      <c r="O60" s="2"/>
      <c r="Y60" s="2"/>
      <c r="AC60" s="2"/>
      <c r="AG60" s="2"/>
      <c r="AK60" s="2"/>
      <c r="AM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E61" s="2"/>
      <c r="F61" s="2" t="s">
        <v>31</v>
      </c>
      <c r="G61" s="2"/>
      <c r="H61" s="2"/>
      <c r="I61" s="2">
        <f>IF(I60=3,3,IF(I60=4,4,IF(I60=5,5,IF(I60&lt;=10,6,8))))</f>
        <v>6</v>
      </c>
      <c r="J61" s="2"/>
      <c r="K61" s="2"/>
      <c r="L61" s="2"/>
      <c r="M61" s="2"/>
      <c r="N61" s="2"/>
      <c r="O61" s="2"/>
      <c r="Y61" s="2"/>
      <c r="AC61" s="2"/>
      <c r="AG61" s="2"/>
      <c r="AK61" s="2"/>
      <c r="AM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</sheetData>
  <sheetProtection selectLockedCells="1"/>
  <mergeCells count="16">
    <mergeCell ref="AL8:AQ8"/>
    <mergeCell ref="AR8:AT8"/>
    <mergeCell ref="AU8:AX8"/>
    <mergeCell ref="Q9:R9"/>
    <mergeCell ref="H6:I6"/>
    <mergeCell ref="J8:O8"/>
    <mergeCell ref="Q8:R8"/>
    <mergeCell ref="T8:Y8"/>
    <mergeCell ref="Z8:AE8"/>
    <mergeCell ref="AF8:AK8"/>
    <mergeCell ref="B2:G2"/>
    <mergeCell ref="H2:I2"/>
    <mergeCell ref="B3:G3"/>
    <mergeCell ref="H3:I3"/>
    <mergeCell ref="B4:G4"/>
    <mergeCell ref="H4:I4"/>
  </mergeCells>
  <conditionalFormatting sqref="D10:D55">
    <cfRule type="containsText" dxfId="17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r:id="rId1"/>
  <headerFooter alignWithMargins="0">
    <oddFooter>&amp;L&amp;G&amp;R&amp;G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V60"/>
  <sheetViews>
    <sheetView topLeftCell="B1" zoomScale="90" zoomScaleNormal="90" workbookViewId="0">
      <selection activeCell="D14" sqref="D14"/>
    </sheetView>
  </sheetViews>
  <sheetFormatPr baseColWidth="10" defaultRowHeight="12.75"/>
  <cols>
    <col min="1" max="1" width="3" style="2" hidden="1" customWidth="1"/>
    <col min="2" max="2" width="6.140625" style="2" customWidth="1"/>
    <col min="3" max="3" width="2.140625" style="2" customWidth="1"/>
    <col min="4" max="4" width="8.42578125" style="2" customWidth="1"/>
    <col min="5" max="5" width="16.42578125" style="6" customWidth="1"/>
    <col min="6" max="6" width="17.28515625" style="6" bestFit="1" customWidth="1"/>
    <col min="7" max="7" width="17.28515625" style="6" customWidth="1"/>
    <col min="8" max="8" width="30.140625" style="6" bestFit="1" customWidth="1"/>
    <col min="9" max="9" width="5.28515625" style="6" customWidth="1"/>
    <col min="10" max="14" width="5" style="6" customWidth="1"/>
    <col min="15" max="15" width="10.28515625" style="2" bestFit="1" customWidth="1"/>
    <col min="16" max="16" width="3.28515625" style="2" bestFit="1" customWidth="1"/>
    <col min="17" max="17" width="3.28515625" style="2" hidden="1" customWidth="1"/>
    <col min="18" max="21" width="7.85546875" customWidth="1"/>
    <col min="22" max="27" width="7.85546875" hidden="1" customWidth="1"/>
    <col min="28" max="28" width="4.85546875" customWidth="1"/>
  </cols>
  <sheetData>
    <row r="1" spans="1:178">
      <c r="E1" s="2"/>
      <c r="F1" s="2"/>
      <c r="G1" s="2"/>
      <c r="H1" s="2"/>
      <c r="I1" s="2"/>
      <c r="J1" s="2"/>
      <c r="K1" s="2"/>
      <c r="L1" s="2"/>
      <c r="M1" s="2"/>
      <c r="N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78" ht="13.5" thickBot="1">
      <c r="B2" s="161" t="s">
        <v>4</v>
      </c>
      <c r="C2" s="161"/>
      <c r="D2" s="161"/>
      <c r="E2" s="161"/>
      <c r="F2" s="161"/>
      <c r="G2" s="162"/>
      <c r="H2" s="162"/>
      <c r="I2" s="2"/>
      <c r="J2" s="2"/>
      <c r="K2" s="2"/>
      <c r="L2" s="2"/>
      <c r="M2" s="2"/>
      <c r="N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178" ht="13.5" thickBot="1">
      <c r="B3" s="161" t="s">
        <v>5</v>
      </c>
      <c r="C3" s="161"/>
      <c r="D3" s="161"/>
      <c r="E3" s="161"/>
      <c r="F3" s="161"/>
      <c r="G3" s="162"/>
      <c r="H3" s="162"/>
      <c r="I3" s="2"/>
      <c r="J3" s="2"/>
      <c r="K3" s="2"/>
      <c r="L3" s="2"/>
      <c r="M3" s="2"/>
      <c r="N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178" ht="13.5" thickBot="1">
      <c r="B4" s="161" t="s">
        <v>6</v>
      </c>
      <c r="C4" s="161"/>
      <c r="D4" s="161"/>
      <c r="E4" s="161"/>
      <c r="F4" s="161"/>
      <c r="G4" s="163"/>
      <c r="H4" s="162"/>
      <c r="I4" s="2"/>
      <c r="J4" s="2"/>
      <c r="K4" s="2"/>
      <c r="L4" s="2"/>
      <c r="M4" s="2"/>
      <c r="N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178">
      <c r="E5" s="2"/>
      <c r="F5" s="2"/>
      <c r="G5" s="2"/>
      <c r="H5" s="2"/>
      <c r="I5" s="2"/>
      <c r="J5" s="2"/>
      <c r="K5" s="2"/>
      <c r="L5" s="2"/>
      <c r="M5" s="2"/>
      <c r="N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178" ht="13.5" thickBot="1">
      <c r="A6" s="83"/>
      <c r="B6" s="43" t="s">
        <v>7</v>
      </c>
      <c r="C6" s="43"/>
      <c r="D6" s="43"/>
      <c r="E6" s="84"/>
      <c r="F6" s="84"/>
      <c r="G6" s="162"/>
      <c r="H6" s="162"/>
      <c r="I6" s="2"/>
      <c r="J6" s="2"/>
      <c r="K6" s="2"/>
      <c r="L6" s="2"/>
      <c r="M6" s="2"/>
      <c r="N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178" s="6" customFormat="1" ht="18">
      <c r="A7" s="7"/>
      <c r="B7" s="33"/>
      <c r="C7" s="33"/>
      <c r="D7" s="33"/>
      <c r="E7" s="35"/>
      <c r="F7" s="36"/>
      <c r="G7" s="36"/>
      <c r="H7" s="35"/>
      <c r="I7" s="35"/>
      <c r="J7" s="35"/>
      <c r="K7" s="35"/>
      <c r="L7" s="35"/>
      <c r="M7" s="35"/>
      <c r="N7" s="35"/>
      <c r="O7" s="33"/>
      <c r="P7" s="33"/>
      <c r="Q7" s="33"/>
      <c r="R7" s="40"/>
      <c r="S7" s="40"/>
      <c r="T7" s="40"/>
      <c r="U7" s="40"/>
      <c r="V7" s="40"/>
      <c r="W7" s="40"/>
      <c r="X7" s="40"/>
      <c r="Y7" s="40"/>
      <c r="Z7" s="40"/>
      <c r="AA7" s="40"/>
      <c r="AB7" s="1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</row>
    <row r="8" spans="1:178" s="2" customFormat="1">
      <c r="A8" s="45"/>
      <c r="B8" s="46"/>
      <c r="C8" s="46"/>
      <c r="D8" s="46"/>
      <c r="E8" s="46"/>
      <c r="F8" s="46"/>
      <c r="G8" s="46"/>
      <c r="H8" s="48"/>
      <c r="I8" s="168" t="s">
        <v>32</v>
      </c>
      <c r="J8" s="169"/>
      <c r="K8" s="169"/>
      <c r="L8" s="169"/>
      <c r="M8" s="169"/>
      <c r="N8" s="170"/>
      <c r="O8" s="50" t="s">
        <v>8</v>
      </c>
      <c r="P8" s="171" t="s">
        <v>9</v>
      </c>
      <c r="Q8" s="171"/>
      <c r="R8" s="172" t="s">
        <v>15</v>
      </c>
      <c r="S8" s="172"/>
      <c r="T8" s="172"/>
      <c r="U8" s="172"/>
      <c r="V8" s="85"/>
      <c r="W8" s="85"/>
      <c r="X8" s="85"/>
      <c r="Y8" s="85"/>
      <c r="Z8" s="85"/>
      <c r="AA8" s="85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pans="1:178" s="2" customFormat="1" ht="27" customHeight="1">
      <c r="A9" s="51" t="s">
        <v>2</v>
      </c>
      <c r="B9" s="58" t="s">
        <v>1</v>
      </c>
      <c r="C9" s="53"/>
      <c r="D9" s="53" t="s">
        <v>29</v>
      </c>
      <c r="E9" s="55" t="s">
        <v>45</v>
      </c>
      <c r="F9" s="56" t="s">
        <v>3</v>
      </c>
      <c r="G9" s="56" t="s">
        <v>33</v>
      </c>
      <c r="H9" s="56" t="s">
        <v>10</v>
      </c>
      <c r="I9" s="56">
        <v>1</v>
      </c>
      <c r="J9" s="56">
        <v>2</v>
      </c>
      <c r="K9" s="56">
        <v>3</v>
      </c>
      <c r="L9" s="56">
        <v>4</v>
      </c>
      <c r="M9" s="56">
        <v>5</v>
      </c>
      <c r="N9" s="56">
        <v>6</v>
      </c>
      <c r="O9" s="57" t="s">
        <v>11</v>
      </c>
      <c r="P9" s="167"/>
      <c r="Q9" s="167"/>
      <c r="R9" s="81" t="s">
        <v>109</v>
      </c>
      <c r="S9" s="81" t="s">
        <v>110</v>
      </c>
      <c r="T9" s="81" t="s">
        <v>111</v>
      </c>
      <c r="U9" s="81" t="s">
        <v>112</v>
      </c>
      <c r="V9" s="81" t="s">
        <v>113</v>
      </c>
      <c r="W9" s="81" t="s">
        <v>114</v>
      </c>
      <c r="X9" s="81" t="s">
        <v>115</v>
      </c>
      <c r="Y9" s="81" t="s">
        <v>116</v>
      </c>
      <c r="Z9" s="81"/>
      <c r="AA9" s="81"/>
      <c r="AB9" s="30" t="s">
        <v>20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</row>
    <row r="10" spans="1:178" ht="15" customHeight="1">
      <c r="A10" s="59" t="e">
        <f>IF(#REF!&gt;0,ROW()-3,"")</f>
        <v>#REF!</v>
      </c>
      <c r="B10" s="87" t="str">
        <f>IF(AB10="",P10,AB10)</f>
        <v/>
      </c>
      <c r="C10" s="59" t="str">
        <f t="shared" ref="C10:C31" si="0">IF(B10="","",IF(COUNTIF($B$10:$B$106,B10)&gt;1, "=", ""))</f>
        <v/>
      </c>
      <c r="D10" s="60" t="str">
        <f t="shared" ref="D10:D31" si="1">IF(P10&lt;=H$60,"FINALE","")</f>
        <v/>
      </c>
      <c r="E10" s="61"/>
      <c r="F10" s="61"/>
      <c r="G10" s="62"/>
      <c r="H10" s="63"/>
      <c r="I10" s="64"/>
      <c r="J10" s="64"/>
      <c r="K10" s="64"/>
      <c r="L10" s="64"/>
      <c r="M10" s="64"/>
      <c r="N10" s="64"/>
      <c r="O10" s="65" t="str">
        <f>IF(SUM(I10:N10)=0,"",SUM(I10:N10))</f>
        <v/>
      </c>
      <c r="P10" s="87" t="str">
        <f>IF(O10="", "", RANK(O10,$O$10:$O$107,0))</f>
        <v/>
      </c>
      <c r="Q10" s="59" t="str">
        <f>IF(P10="","",IF(COUNTIF($P$10:$P$107,P10)&gt;1, "=", ""))</f>
        <v/>
      </c>
      <c r="R10" s="82"/>
      <c r="S10" s="82"/>
      <c r="T10" s="82"/>
      <c r="U10" s="82"/>
      <c r="V10" s="82">
        <f>IF(R10="",0,R10*10000)</f>
        <v>0</v>
      </c>
      <c r="W10" s="82">
        <f>IF(S10="",0,S10*100)</f>
        <v>0</v>
      </c>
      <c r="X10" s="82">
        <f>IF(T10="",0,T10*10)</f>
        <v>0</v>
      </c>
      <c r="Y10" s="82">
        <f>IF(U10="",0,U10*1)</f>
        <v>0</v>
      </c>
      <c r="Z10" s="82">
        <f>V10-W10+X10-Y10</f>
        <v>0</v>
      </c>
      <c r="AA10" s="82"/>
      <c r="AB10" s="27" t="str">
        <f>IF(Z10=0,"",RANK(Z10,Z$10:Z$31,0))</f>
        <v/>
      </c>
    </row>
    <row r="11" spans="1:178" ht="15" customHeight="1">
      <c r="A11" s="59" t="e">
        <f>IF(#REF!&gt;0,ROW()-3,"")</f>
        <v>#REF!</v>
      </c>
      <c r="B11" s="87" t="str">
        <f t="shared" ref="B11:B38" si="2">IF(AB11="",P11,AB11)</f>
        <v/>
      </c>
      <c r="C11" s="59" t="str">
        <f t="shared" si="0"/>
        <v/>
      </c>
      <c r="D11" s="60" t="str">
        <f t="shared" si="1"/>
        <v/>
      </c>
      <c r="E11" s="61"/>
      <c r="F11" s="61"/>
      <c r="G11" s="62"/>
      <c r="H11" s="63"/>
      <c r="I11" s="64"/>
      <c r="J11" s="64"/>
      <c r="K11" s="64"/>
      <c r="L11" s="64"/>
      <c r="M11" s="64"/>
      <c r="N11" s="64"/>
      <c r="O11" s="65" t="str">
        <f t="shared" ref="O11:O54" si="3">IF(SUM(I11:N11)=0,"",SUM(I11:N11))</f>
        <v/>
      </c>
      <c r="P11" s="87" t="str">
        <f t="shared" ref="P11:P54" si="4">IF(O11="", "", RANK(O11,$O$10:$O$107,0))</f>
        <v/>
      </c>
      <c r="Q11" s="59" t="str">
        <f t="shared" ref="Q11:Q54" si="5">IF(P11="","",IF(COUNTIF($P$10:$P$107,P11)&gt;1, "=", ""))</f>
        <v/>
      </c>
      <c r="R11" s="82"/>
      <c r="S11" s="82"/>
      <c r="T11" s="82"/>
      <c r="U11" s="82"/>
      <c r="V11" s="82">
        <f t="shared" ref="V11:V54" si="6">IF(R11="",0,R11*10000)</f>
        <v>0</v>
      </c>
      <c r="W11" s="82">
        <f t="shared" ref="W11:W54" si="7">IF(S11="",0,S11*100)</f>
        <v>0</v>
      </c>
      <c r="X11" s="82">
        <f t="shared" ref="X11:X54" si="8">IF(T11="",0,T11*10)</f>
        <v>0</v>
      </c>
      <c r="Y11" s="82">
        <f t="shared" ref="Y11:Y54" si="9">IF(U11="",0,U11*1)</f>
        <v>0</v>
      </c>
      <c r="Z11" s="82">
        <f t="shared" ref="Z11:Z54" si="10">V11-W11+X11-Y11</f>
        <v>0</v>
      </c>
      <c r="AA11" s="82"/>
      <c r="AB11" s="27" t="str">
        <f t="shared" ref="AB11:AB54" si="11">IF(Z11=0,"",RANK(Z11,Z$10:Z$31,0))</f>
        <v/>
      </c>
    </row>
    <row r="12" spans="1:178" ht="15" customHeight="1">
      <c r="A12" s="59" t="e">
        <f>IF(#REF!&gt;0,ROW()-3,"")</f>
        <v>#REF!</v>
      </c>
      <c r="B12" s="87" t="str">
        <f t="shared" si="2"/>
        <v/>
      </c>
      <c r="C12" s="59" t="str">
        <f t="shared" si="0"/>
        <v/>
      </c>
      <c r="D12" s="60" t="str">
        <f t="shared" si="1"/>
        <v/>
      </c>
      <c r="E12" s="61"/>
      <c r="F12" s="61"/>
      <c r="G12" s="62"/>
      <c r="H12" s="63"/>
      <c r="I12" s="64"/>
      <c r="J12" s="64"/>
      <c r="K12" s="64"/>
      <c r="L12" s="64"/>
      <c r="M12" s="64"/>
      <c r="N12" s="64"/>
      <c r="O12" s="65" t="str">
        <f t="shared" si="3"/>
        <v/>
      </c>
      <c r="P12" s="87" t="str">
        <f t="shared" si="4"/>
        <v/>
      </c>
      <c r="Q12" s="59" t="str">
        <f t="shared" si="5"/>
        <v/>
      </c>
      <c r="R12" s="82"/>
      <c r="S12" s="82"/>
      <c r="T12" s="82"/>
      <c r="U12" s="82"/>
      <c r="V12" s="82">
        <f t="shared" si="6"/>
        <v>0</v>
      </c>
      <c r="W12" s="82">
        <f t="shared" si="7"/>
        <v>0</v>
      </c>
      <c r="X12" s="82">
        <f t="shared" si="8"/>
        <v>0</v>
      </c>
      <c r="Y12" s="82">
        <f t="shared" si="9"/>
        <v>0</v>
      </c>
      <c r="Z12" s="82">
        <f t="shared" si="10"/>
        <v>0</v>
      </c>
      <c r="AA12" s="82"/>
      <c r="AB12" s="27" t="str">
        <f t="shared" si="11"/>
        <v/>
      </c>
    </row>
    <row r="13" spans="1:178" ht="15" customHeight="1">
      <c r="A13" s="59" t="e">
        <f>IF(#REF!&gt;0,ROW()-3,"")</f>
        <v>#REF!</v>
      </c>
      <c r="B13" s="87" t="str">
        <f t="shared" si="2"/>
        <v/>
      </c>
      <c r="C13" s="59" t="str">
        <f t="shared" si="0"/>
        <v/>
      </c>
      <c r="D13" s="60" t="str">
        <f t="shared" si="1"/>
        <v/>
      </c>
      <c r="E13" s="61"/>
      <c r="F13" s="61"/>
      <c r="G13" s="62"/>
      <c r="H13" s="63"/>
      <c r="I13" s="64"/>
      <c r="J13" s="64"/>
      <c r="K13" s="64"/>
      <c r="L13" s="64"/>
      <c r="M13" s="64"/>
      <c r="N13" s="64"/>
      <c r="O13" s="65" t="str">
        <f t="shared" si="3"/>
        <v/>
      </c>
      <c r="P13" s="87" t="str">
        <f t="shared" si="4"/>
        <v/>
      </c>
      <c r="Q13" s="59" t="str">
        <f t="shared" si="5"/>
        <v/>
      </c>
      <c r="R13" s="82"/>
      <c r="S13" s="82"/>
      <c r="T13" s="82"/>
      <c r="U13" s="82"/>
      <c r="V13" s="82">
        <f t="shared" si="6"/>
        <v>0</v>
      </c>
      <c r="W13" s="82">
        <f t="shared" si="7"/>
        <v>0</v>
      </c>
      <c r="X13" s="82">
        <f t="shared" si="8"/>
        <v>0</v>
      </c>
      <c r="Y13" s="82">
        <f t="shared" si="9"/>
        <v>0</v>
      </c>
      <c r="Z13" s="82">
        <f t="shared" si="10"/>
        <v>0</v>
      </c>
      <c r="AA13" s="82"/>
      <c r="AB13" s="27" t="str">
        <f t="shared" si="11"/>
        <v/>
      </c>
    </row>
    <row r="14" spans="1:178" ht="15" customHeight="1">
      <c r="A14" s="59" t="e">
        <f>IF(#REF!&gt;0,ROW()-3,"")</f>
        <v>#REF!</v>
      </c>
      <c r="B14" s="87" t="str">
        <f t="shared" si="2"/>
        <v/>
      </c>
      <c r="C14" s="59" t="str">
        <f t="shared" si="0"/>
        <v/>
      </c>
      <c r="D14" s="60" t="str">
        <f t="shared" si="1"/>
        <v/>
      </c>
      <c r="E14" s="61"/>
      <c r="F14" s="61"/>
      <c r="G14" s="62"/>
      <c r="H14" s="63"/>
      <c r="I14" s="64"/>
      <c r="J14" s="64"/>
      <c r="K14" s="64"/>
      <c r="L14" s="64"/>
      <c r="M14" s="64"/>
      <c r="N14" s="64"/>
      <c r="O14" s="65" t="str">
        <f t="shared" si="3"/>
        <v/>
      </c>
      <c r="P14" s="87" t="str">
        <f t="shared" si="4"/>
        <v/>
      </c>
      <c r="Q14" s="59" t="str">
        <f t="shared" si="5"/>
        <v/>
      </c>
      <c r="R14" s="82"/>
      <c r="S14" s="82"/>
      <c r="T14" s="82"/>
      <c r="U14" s="82"/>
      <c r="V14" s="82">
        <f t="shared" si="6"/>
        <v>0</v>
      </c>
      <c r="W14" s="82">
        <f t="shared" si="7"/>
        <v>0</v>
      </c>
      <c r="X14" s="82">
        <f t="shared" si="8"/>
        <v>0</v>
      </c>
      <c r="Y14" s="82">
        <f t="shared" si="9"/>
        <v>0</v>
      </c>
      <c r="Z14" s="82">
        <f t="shared" si="10"/>
        <v>0</v>
      </c>
      <c r="AA14" s="82"/>
      <c r="AB14" s="27" t="str">
        <f t="shared" si="11"/>
        <v/>
      </c>
    </row>
    <row r="15" spans="1:178" ht="15" customHeight="1">
      <c r="A15" s="59" t="e">
        <f>IF(#REF!&gt;0,ROW()-3,"")</f>
        <v>#REF!</v>
      </c>
      <c r="B15" s="87" t="str">
        <f t="shared" si="2"/>
        <v/>
      </c>
      <c r="C15" s="59" t="str">
        <f t="shared" si="0"/>
        <v/>
      </c>
      <c r="D15" s="60" t="str">
        <f t="shared" si="1"/>
        <v/>
      </c>
      <c r="E15" s="61"/>
      <c r="F15" s="61"/>
      <c r="G15" s="62"/>
      <c r="H15" s="63"/>
      <c r="I15" s="64"/>
      <c r="J15" s="64"/>
      <c r="K15" s="64"/>
      <c r="L15" s="64"/>
      <c r="M15" s="64"/>
      <c r="N15" s="64"/>
      <c r="O15" s="65" t="str">
        <f t="shared" si="3"/>
        <v/>
      </c>
      <c r="P15" s="87" t="str">
        <f t="shared" si="4"/>
        <v/>
      </c>
      <c r="Q15" s="59" t="str">
        <f t="shared" si="5"/>
        <v/>
      </c>
      <c r="R15" s="82"/>
      <c r="S15" s="82"/>
      <c r="T15" s="82"/>
      <c r="U15" s="82"/>
      <c r="V15" s="82">
        <f t="shared" si="6"/>
        <v>0</v>
      </c>
      <c r="W15" s="82">
        <f t="shared" si="7"/>
        <v>0</v>
      </c>
      <c r="X15" s="82">
        <f t="shared" si="8"/>
        <v>0</v>
      </c>
      <c r="Y15" s="82">
        <f t="shared" si="9"/>
        <v>0</v>
      </c>
      <c r="Z15" s="82">
        <f t="shared" si="10"/>
        <v>0</v>
      </c>
      <c r="AA15" s="82"/>
      <c r="AB15" s="27" t="str">
        <f t="shared" si="11"/>
        <v/>
      </c>
    </row>
    <row r="16" spans="1:178" ht="15" customHeight="1">
      <c r="A16" s="59" t="e">
        <f>IF(#REF!&gt;0,ROW()-3,"")</f>
        <v>#REF!</v>
      </c>
      <c r="B16" s="87" t="str">
        <f t="shared" si="2"/>
        <v/>
      </c>
      <c r="C16" s="59" t="str">
        <f t="shared" si="0"/>
        <v/>
      </c>
      <c r="D16" s="60" t="str">
        <f t="shared" si="1"/>
        <v/>
      </c>
      <c r="E16" s="61"/>
      <c r="F16" s="61"/>
      <c r="G16" s="62"/>
      <c r="H16" s="63"/>
      <c r="I16" s="64"/>
      <c r="J16" s="64"/>
      <c r="K16" s="64"/>
      <c r="L16" s="64"/>
      <c r="M16" s="64"/>
      <c r="N16" s="64"/>
      <c r="O16" s="65" t="str">
        <f t="shared" si="3"/>
        <v/>
      </c>
      <c r="P16" s="87" t="str">
        <f t="shared" si="4"/>
        <v/>
      </c>
      <c r="Q16" s="59" t="str">
        <f t="shared" si="5"/>
        <v/>
      </c>
      <c r="R16" s="82"/>
      <c r="S16" s="82"/>
      <c r="T16" s="82"/>
      <c r="U16" s="82"/>
      <c r="V16" s="82">
        <f t="shared" si="6"/>
        <v>0</v>
      </c>
      <c r="W16" s="82">
        <f t="shared" si="7"/>
        <v>0</v>
      </c>
      <c r="X16" s="82">
        <f t="shared" si="8"/>
        <v>0</v>
      </c>
      <c r="Y16" s="82">
        <f t="shared" si="9"/>
        <v>0</v>
      </c>
      <c r="Z16" s="82">
        <f t="shared" si="10"/>
        <v>0</v>
      </c>
      <c r="AA16" s="82"/>
      <c r="AB16" s="27" t="str">
        <f t="shared" si="11"/>
        <v/>
      </c>
    </row>
    <row r="17" spans="1:28" ht="15" customHeight="1">
      <c r="A17" s="59" t="e">
        <f>IF(#REF!&gt;0,ROW()-3,"")</f>
        <v>#REF!</v>
      </c>
      <c r="B17" s="87" t="str">
        <f t="shared" si="2"/>
        <v/>
      </c>
      <c r="C17" s="59" t="str">
        <f t="shared" si="0"/>
        <v/>
      </c>
      <c r="D17" s="60" t="str">
        <f t="shared" si="1"/>
        <v/>
      </c>
      <c r="E17" s="61"/>
      <c r="F17" s="61"/>
      <c r="G17" s="62"/>
      <c r="H17" s="63"/>
      <c r="I17" s="64"/>
      <c r="J17" s="64"/>
      <c r="K17" s="64"/>
      <c r="L17" s="64"/>
      <c r="M17" s="64"/>
      <c r="N17" s="64"/>
      <c r="O17" s="65" t="str">
        <f t="shared" si="3"/>
        <v/>
      </c>
      <c r="P17" s="87" t="str">
        <f t="shared" si="4"/>
        <v/>
      </c>
      <c r="Q17" s="59" t="str">
        <f t="shared" si="5"/>
        <v/>
      </c>
      <c r="R17" s="82"/>
      <c r="S17" s="82"/>
      <c r="T17" s="82"/>
      <c r="U17" s="82"/>
      <c r="V17" s="82">
        <f t="shared" si="6"/>
        <v>0</v>
      </c>
      <c r="W17" s="82">
        <f t="shared" si="7"/>
        <v>0</v>
      </c>
      <c r="X17" s="82">
        <f t="shared" si="8"/>
        <v>0</v>
      </c>
      <c r="Y17" s="82">
        <f t="shared" si="9"/>
        <v>0</v>
      </c>
      <c r="Z17" s="82">
        <f t="shared" si="10"/>
        <v>0</v>
      </c>
      <c r="AA17" s="82"/>
      <c r="AB17" s="27" t="str">
        <f t="shared" si="11"/>
        <v/>
      </c>
    </row>
    <row r="18" spans="1:28" ht="15" customHeight="1">
      <c r="A18" s="59" t="e">
        <f>IF(#REF!&gt;0,ROW()-3,"")</f>
        <v>#REF!</v>
      </c>
      <c r="B18" s="87" t="str">
        <f t="shared" si="2"/>
        <v/>
      </c>
      <c r="C18" s="59" t="str">
        <f t="shared" si="0"/>
        <v/>
      </c>
      <c r="D18" s="60" t="str">
        <f t="shared" si="1"/>
        <v/>
      </c>
      <c r="E18" s="61"/>
      <c r="F18" s="61"/>
      <c r="G18" s="62"/>
      <c r="H18" s="63"/>
      <c r="I18" s="64"/>
      <c r="J18" s="64"/>
      <c r="K18" s="64"/>
      <c r="L18" s="64"/>
      <c r="M18" s="64"/>
      <c r="N18" s="64"/>
      <c r="O18" s="65" t="str">
        <f t="shared" si="3"/>
        <v/>
      </c>
      <c r="P18" s="87" t="str">
        <f t="shared" si="4"/>
        <v/>
      </c>
      <c r="Q18" s="59" t="str">
        <f t="shared" si="5"/>
        <v/>
      </c>
      <c r="R18" s="82"/>
      <c r="S18" s="82"/>
      <c r="T18" s="82"/>
      <c r="U18" s="82"/>
      <c r="V18" s="82">
        <f t="shared" si="6"/>
        <v>0</v>
      </c>
      <c r="W18" s="82">
        <f t="shared" si="7"/>
        <v>0</v>
      </c>
      <c r="X18" s="82">
        <f t="shared" si="8"/>
        <v>0</v>
      </c>
      <c r="Y18" s="82">
        <f t="shared" si="9"/>
        <v>0</v>
      </c>
      <c r="Z18" s="82">
        <f t="shared" si="10"/>
        <v>0</v>
      </c>
      <c r="AA18" s="82"/>
      <c r="AB18" s="27" t="str">
        <f t="shared" si="11"/>
        <v/>
      </c>
    </row>
    <row r="19" spans="1:28" ht="15" customHeight="1">
      <c r="A19" s="59" t="e">
        <f>IF(#REF!&gt;0,ROW()-3,"")</f>
        <v>#REF!</v>
      </c>
      <c r="B19" s="87" t="str">
        <f t="shared" si="2"/>
        <v/>
      </c>
      <c r="C19" s="59" t="str">
        <f t="shared" si="0"/>
        <v/>
      </c>
      <c r="D19" s="60" t="str">
        <f t="shared" si="1"/>
        <v/>
      </c>
      <c r="E19" s="69"/>
      <c r="F19" s="69"/>
      <c r="G19" s="70"/>
      <c r="H19" s="70"/>
      <c r="I19" s="64"/>
      <c r="J19" s="64"/>
      <c r="K19" s="64"/>
      <c r="L19" s="64"/>
      <c r="M19" s="64"/>
      <c r="N19" s="64"/>
      <c r="O19" s="65" t="str">
        <f t="shared" si="3"/>
        <v/>
      </c>
      <c r="P19" s="87" t="str">
        <f t="shared" si="4"/>
        <v/>
      </c>
      <c r="Q19" s="59" t="str">
        <f t="shared" si="5"/>
        <v/>
      </c>
      <c r="R19" s="82"/>
      <c r="S19" s="82"/>
      <c r="T19" s="82"/>
      <c r="U19" s="82"/>
      <c r="V19" s="82">
        <f t="shared" si="6"/>
        <v>0</v>
      </c>
      <c r="W19" s="82">
        <f t="shared" si="7"/>
        <v>0</v>
      </c>
      <c r="X19" s="82">
        <f t="shared" si="8"/>
        <v>0</v>
      </c>
      <c r="Y19" s="82">
        <f t="shared" si="9"/>
        <v>0</v>
      </c>
      <c r="Z19" s="82">
        <f t="shared" si="10"/>
        <v>0</v>
      </c>
      <c r="AA19" s="82"/>
      <c r="AB19" s="27" t="str">
        <f t="shared" si="11"/>
        <v/>
      </c>
    </row>
    <row r="20" spans="1:28" ht="15" customHeight="1">
      <c r="A20" s="59" t="e">
        <f>IF(#REF!&gt;0,ROW()-3,"")</f>
        <v>#REF!</v>
      </c>
      <c r="B20" s="87" t="str">
        <f t="shared" si="2"/>
        <v/>
      </c>
      <c r="C20" s="59" t="str">
        <f t="shared" si="0"/>
        <v/>
      </c>
      <c r="D20" s="60" t="str">
        <f t="shared" si="1"/>
        <v/>
      </c>
      <c r="E20" s="69"/>
      <c r="F20" s="69"/>
      <c r="G20" s="70"/>
      <c r="H20" s="70"/>
      <c r="I20" s="64"/>
      <c r="J20" s="64"/>
      <c r="K20" s="64"/>
      <c r="L20" s="64"/>
      <c r="M20" s="64"/>
      <c r="N20" s="64"/>
      <c r="O20" s="65" t="str">
        <f t="shared" si="3"/>
        <v/>
      </c>
      <c r="P20" s="87" t="str">
        <f t="shared" si="4"/>
        <v/>
      </c>
      <c r="Q20" s="59" t="str">
        <f t="shared" si="5"/>
        <v/>
      </c>
      <c r="R20" s="82"/>
      <c r="S20" s="82"/>
      <c r="T20" s="82"/>
      <c r="U20" s="82"/>
      <c r="V20" s="82">
        <f t="shared" si="6"/>
        <v>0</v>
      </c>
      <c r="W20" s="82">
        <f t="shared" si="7"/>
        <v>0</v>
      </c>
      <c r="X20" s="82">
        <f t="shared" si="8"/>
        <v>0</v>
      </c>
      <c r="Y20" s="82">
        <f t="shared" si="9"/>
        <v>0</v>
      </c>
      <c r="Z20" s="82">
        <f t="shared" si="10"/>
        <v>0</v>
      </c>
      <c r="AA20" s="82"/>
      <c r="AB20" s="27" t="str">
        <f t="shared" si="11"/>
        <v/>
      </c>
    </row>
    <row r="21" spans="1:28" ht="15" customHeight="1">
      <c r="A21" s="59" t="e">
        <f>IF(#REF!&gt;0,ROW()-3,"")</f>
        <v>#REF!</v>
      </c>
      <c r="B21" s="87" t="str">
        <f t="shared" si="2"/>
        <v/>
      </c>
      <c r="C21" s="59" t="str">
        <f t="shared" si="0"/>
        <v/>
      </c>
      <c r="D21" s="60" t="str">
        <f t="shared" si="1"/>
        <v/>
      </c>
      <c r="E21" s="69"/>
      <c r="F21" s="69"/>
      <c r="G21" s="70"/>
      <c r="H21" s="70"/>
      <c r="I21" s="64"/>
      <c r="J21" s="64"/>
      <c r="K21" s="64"/>
      <c r="L21" s="64"/>
      <c r="M21" s="64"/>
      <c r="N21" s="64"/>
      <c r="O21" s="65" t="str">
        <f t="shared" si="3"/>
        <v/>
      </c>
      <c r="P21" s="87" t="str">
        <f t="shared" si="4"/>
        <v/>
      </c>
      <c r="Q21" s="59" t="str">
        <f t="shared" si="5"/>
        <v/>
      </c>
      <c r="R21" s="82"/>
      <c r="S21" s="82"/>
      <c r="T21" s="82"/>
      <c r="U21" s="82"/>
      <c r="V21" s="82">
        <f t="shared" si="6"/>
        <v>0</v>
      </c>
      <c r="W21" s="82">
        <f t="shared" si="7"/>
        <v>0</v>
      </c>
      <c r="X21" s="82">
        <f t="shared" si="8"/>
        <v>0</v>
      </c>
      <c r="Y21" s="82">
        <f t="shared" si="9"/>
        <v>0</v>
      </c>
      <c r="Z21" s="82">
        <f t="shared" si="10"/>
        <v>0</v>
      </c>
      <c r="AA21" s="82"/>
      <c r="AB21" s="27" t="str">
        <f t="shared" si="11"/>
        <v/>
      </c>
    </row>
    <row r="22" spans="1:28" ht="15" customHeight="1">
      <c r="A22" s="59" t="e">
        <f>IF(#REF!&gt;0,ROW()-3,"")</f>
        <v>#REF!</v>
      </c>
      <c r="B22" s="87" t="str">
        <f t="shared" si="2"/>
        <v/>
      </c>
      <c r="C22" s="59" t="str">
        <f t="shared" si="0"/>
        <v/>
      </c>
      <c r="D22" s="60" t="str">
        <f t="shared" si="1"/>
        <v/>
      </c>
      <c r="E22" s="69"/>
      <c r="F22" s="69"/>
      <c r="G22" s="70"/>
      <c r="H22" s="70"/>
      <c r="I22" s="64"/>
      <c r="J22" s="64"/>
      <c r="K22" s="64"/>
      <c r="L22" s="64"/>
      <c r="M22" s="64"/>
      <c r="N22" s="64"/>
      <c r="O22" s="65" t="str">
        <f t="shared" si="3"/>
        <v/>
      </c>
      <c r="P22" s="87" t="str">
        <f t="shared" si="4"/>
        <v/>
      </c>
      <c r="Q22" s="59" t="str">
        <f t="shared" si="5"/>
        <v/>
      </c>
      <c r="R22" s="82"/>
      <c r="S22" s="82"/>
      <c r="T22" s="82"/>
      <c r="U22" s="82"/>
      <c r="V22" s="82">
        <f t="shared" si="6"/>
        <v>0</v>
      </c>
      <c r="W22" s="82">
        <f t="shared" si="7"/>
        <v>0</v>
      </c>
      <c r="X22" s="82">
        <f t="shared" si="8"/>
        <v>0</v>
      </c>
      <c r="Y22" s="82">
        <f t="shared" si="9"/>
        <v>0</v>
      </c>
      <c r="Z22" s="82">
        <f t="shared" si="10"/>
        <v>0</v>
      </c>
      <c r="AA22" s="82"/>
      <c r="AB22" s="27" t="str">
        <f t="shared" si="11"/>
        <v/>
      </c>
    </row>
    <row r="23" spans="1:28" ht="15" customHeight="1">
      <c r="A23" s="59" t="e">
        <f>IF(#REF!&gt;0,ROW()-3,"")</f>
        <v>#REF!</v>
      </c>
      <c r="B23" s="87" t="str">
        <f t="shared" si="2"/>
        <v/>
      </c>
      <c r="C23" s="59" t="str">
        <f t="shared" si="0"/>
        <v/>
      </c>
      <c r="D23" s="60" t="str">
        <f t="shared" si="1"/>
        <v/>
      </c>
      <c r="E23" s="69"/>
      <c r="F23" s="69"/>
      <c r="G23" s="70"/>
      <c r="H23" s="70"/>
      <c r="I23" s="64"/>
      <c r="J23" s="64"/>
      <c r="K23" s="64"/>
      <c r="L23" s="64"/>
      <c r="M23" s="64"/>
      <c r="N23" s="64"/>
      <c r="O23" s="65" t="str">
        <f t="shared" si="3"/>
        <v/>
      </c>
      <c r="P23" s="87" t="str">
        <f t="shared" si="4"/>
        <v/>
      </c>
      <c r="Q23" s="59" t="str">
        <f t="shared" si="5"/>
        <v/>
      </c>
      <c r="R23" s="82"/>
      <c r="S23" s="82"/>
      <c r="T23" s="82"/>
      <c r="U23" s="82"/>
      <c r="V23" s="82">
        <f t="shared" si="6"/>
        <v>0</v>
      </c>
      <c r="W23" s="82">
        <f t="shared" si="7"/>
        <v>0</v>
      </c>
      <c r="X23" s="82">
        <f t="shared" si="8"/>
        <v>0</v>
      </c>
      <c r="Y23" s="82">
        <f t="shared" si="9"/>
        <v>0</v>
      </c>
      <c r="Z23" s="82">
        <f t="shared" si="10"/>
        <v>0</v>
      </c>
      <c r="AA23" s="82"/>
      <c r="AB23" s="27" t="str">
        <f t="shared" si="11"/>
        <v/>
      </c>
    </row>
    <row r="24" spans="1:28" ht="15" customHeight="1">
      <c r="A24" s="59" t="e">
        <f>IF(#REF!&gt;0,ROW()-3,"")</f>
        <v>#REF!</v>
      </c>
      <c r="B24" s="87" t="str">
        <f t="shared" si="2"/>
        <v/>
      </c>
      <c r="C24" s="59" t="str">
        <f t="shared" si="0"/>
        <v/>
      </c>
      <c r="D24" s="60" t="str">
        <f t="shared" si="1"/>
        <v/>
      </c>
      <c r="E24" s="61"/>
      <c r="F24" s="61"/>
      <c r="G24" s="62"/>
      <c r="H24" s="63"/>
      <c r="I24" s="64"/>
      <c r="J24" s="64"/>
      <c r="K24" s="64"/>
      <c r="L24" s="64"/>
      <c r="M24" s="64"/>
      <c r="N24" s="64"/>
      <c r="O24" s="65" t="str">
        <f t="shared" si="3"/>
        <v/>
      </c>
      <c r="P24" s="87" t="str">
        <f t="shared" si="4"/>
        <v/>
      </c>
      <c r="Q24" s="59" t="str">
        <f t="shared" si="5"/>
        <v/>
      </c>
      <c r="R24" s="82"/>
      <c r="S24" s="82"/>
      <c r="T24" s="82"/>
      <c r="U24" s="82"/>
      <c r="V24" s="82">
        <f t="shared" si="6"/>
        <v>0</v>
      </c>
      <c r="W24" s="82">
        <f t="shared" si="7"/>
        <v>0</v>
      </c>
      <c r="X24" s="82">
        <f t="shared" si="8"/>
        <v>0</v>
      </c>
      <c r="Y24" s="82">
        <f t="shared" si="9"/>
        <v>0</v>
      </c>
      <c r="Z24" s="82">
        <f t="shared" si="10"/>
        <v>0</v>
      </c>
      <c r="AA24" s="82"/>
      <c r="AB24" s="27" t="str">
        <f t="shared" si="11"/>
        <v/>
      </c>
    </row>
    <row r="25" spans="1:28" ht="15" customHeight="1">
      <c r="A25" s="59" t="e">
        <f>IF(#REF!&gt;0,ROW()-3,"")</f>
        <v>#REF!</v>
      </c>
      <c r="B25" s="87" t="str">
        <f t="shared" si="2"/>
        <v/>
      </c>
      <c r="C25" s="59" t="str">
        <f t="shared" si="0"/>
        <v/>
      </c>
      <c r="D25" s="60" t="str">
        <f t="shared" si="1"/>
        <v/>
      </c>
      <c r="E25" s="69"/>
      <c r="F25" s="69"/>
      <c r="G25" s="70"/>
      <c r="H25" s="70"/>
      <c r="I25" s="64"/>
      <c r="J25" s="64"/>
      <c r="K25" s="64"/>
      <c r="L25" s="64"/>
      <c r="M25" s="64"/>
      <c r="N25" s="64"/>
      <c r="O25" s="65" t="str">
        <f t="shared" si="3"/>
        <v/>
      </c>
      <c r="P25" s="87" t="str">
        <f t="shared" si="4"/>
        <v/>
      </c>
      <c r="Q25" s="59" t="str">
        <f t="shared" si="5"/>
        <v/>
      </c>
      <c r="R25" s="82"/>
      <c r="S25" s="82"/>
      <c r="T25" s="82"/>
      <c r="U25" s="82"/>
      <c r="V25" s="82">
        <f t="shared" si="6"/>
        <v>0</v>
      </c>
      <c r="W25" s="82">
        <f t="shared" si="7"/>
        <v>0</v>
      </c>
      <c r="X25" s="82">
        <f t="shared" si="8"/>
        <v>0</v>
      </c>
      <c r="Y25" s="82">
        <f t="shared" si="9"/>
        <v>0</v>
      </c>
      <c r="Z25" s="82">
        <f t="shared" si="10"/>
        <v>0</v>
      </c>
      <c r="AA25" s="82"/>
      <c r="AB25" s="27" t="str">
        <f t="shared" si="11"/>
        <v/>
      </c>
    </row>
    <row r="26" spans="1:28" ht="15" customHeight="1">
      <c r="A26" s="59" t="e">
        <f>IF(#REF!&gt;0,ROW()-3,"")</f>
        <v>#REF!</v>
      </c>
      <c r="B26" s="87" t="str">
        <f t="shared" si="2"/>
        <v/>
      </c>
      <c r="C26" s="59" t="str">
        <f t="shared" si="0"/>
        <v/>
      </c>
      <c r="D26" s="60" t="str">
        <f t="shared" si="1"/>
        <v/>
      </c>
      <c r="E26" s="69"/>
      <c r="F26" s="69"/>
      <c r="G26" s="70"/>
      <c r="H26" s="70"/>
      <c r="I26" s="64"/>
      <c r="J26" s="64"/>
      <c r="K26" s="64"/>
      <c r="L26" s="64"/>
      <c r="M26" s="64"/>
      <c r="N26" s="64"/>
      <c r="O26" s="65" t="str">
        <f t="shared" si="3"/>
        <v/>
      </c>
      <c r="P26" s="87" t="str">
        <f t="shared" si="4"/>
        <v/>
      </c>
      <c r="Q26" s="59" t="str">
        <f t="shared" si="5"/>
        <v/>
      </c>
      <c r="R26" s="82"/>
      <c r="S26" s="82"/>
      <c r="T26" s="82"/>
      <c r="U26" s="82"/>
      <c r="V26" s="82">
        <f t="shared" si="6"/>
        <v>0</v>
      </c>
      <c r="W26" s="82">
        <f t="shared" si="7"/>
        <v>0</v>
      </c>
      <c r="X26" s="82">
        <f t="shared" si="8"/>
        <v>0</v>
      </c>
      <c r="Y26" s="82">
        <f t="shared" si="9"/>
        <v>0</v>
      </c>
      <c r="Z26" s="82">
        <f t="shared" si="10"/>
        <v>0</v>
      </c>
      <c r="AA26" s="82"/>
      <c r="AB26" s="27" t="str">
        <f t="shared" si="11"/>
        <v/>
      </c>
    </row>
    <row r="27" spans="1:28" ht="15" customHeight="1">
      <c r="A27" s="59" t="e">
        <f>IF(#REF!&gt;0,ROW()-3,"")</f>
        <v>#REF!</v>
      </c>
      <c r="B27" s="87" t="str">
        <f t="shared" si="2"/>
        <v/>
      </c>
      <c r="C27" s="59" t="str">
        <f t="shared" si="0"/>
        <v/>
      </c>
      <c r="D27" s="60" t="str">
        <f t="shared" si="1"/>
        <v/>
      </c>
      <c r="E27" s="69"/>
      <c r="F27" s="69"/>
      <c r="G27" s="70"/>
      <c r="H27" s="70"/>
      <c r="I27" s="64"/>
      <c r="J27" s="64"/>
      <c r="K27" s="64"/>
      <c r="L27" s="64"/>
      <c r="M27" s="64"/>
      <c r="N27" s="64"/>
      <c r="O27" s="65" t="str">
        <f t="shared" si="3"/>
        <v/>
      </c>
      <c r="P27" s="87" t="str">
        <f t="shared" si="4"/>
        <v/>
      </c>
      <c r="Q27" s="59" t="str">
        <f t="shared" si="5"/>
        <v/>
      </c>
      <c r="R27" s="82"/>
      <c r="S27" s="82"/>
      <c r="T27" s="82"/>
      <c r="U27" s="82"/>
      <c r="V27" s="82">
        <f t="shared" si="6"/>
        <v>0</v>
      </c>
      <c r="W27" s="82">
        <f t="shared" si="7"/>
        <v>0</v>
      </c>
      <c r="X27" s="82">
        <f t="shared" si="8"/>
        <v>0</v>
      </c>
      <c r="Y27" s="82">
        <f t="shared" si="9"/>
        <v>0</v>
      </c>
      <c r="Z27" s="82">
        <f t="shared" si="10"/>
        <v>0</v>
      </c>
      <c r="AA27" s="82"/>
      <c r="AB27" s="27" t="str">
        <f t="shared" si="11"/>
        <v/>
      </c>
    </row>
    <row r="28" spans="1:28" ht="15" customHeight="1">
      <c r="A28" s="59" t="e">
        <f>IF(#REF!&gt;0,ROW()-3,"")</f>
        <v>#REF!</v>
      </c>
      <c r="B28" s="87" t="str">
        <f t="shared" si="2"/>
        <v/>
      </c>
      <c r="C28" s="59" t="str">
        <f t="shared" si="0"/>
        <v/>
      </c>
      <c r="D28" s="60" t="str">
        <f t="shared" si="1"/>
        <v/>
      </c>
      <c r="E28" s="69"/>
      <c r="F28" s="69"/>
      <c r="G28" s="70"/>
      <c r="H28" s="70"/>
      <c r="I28" s="64"/>
      <c r="J28" s="64"/>
      <c r="K28" s="64"/>
      <c r="L28" s="64"/>
      <c r="M28" s="64"/>
      <c r="N28" s="64"/>
      <c r="O28" s="65" t="str">
        <f t="shared" si="3"/>
        <v/>
      </c>
      <c r="P28" s="87" t="str">
        <f t="shared" si="4"/>
        <v/>
      </c>
      <c r="Q28" s="59" t="str">
        <f t="shared" si="5"/>
        <v/>
      </c>
      <c r="R28" s="82"/>
      <c r="S28" s="82"/>
      <c r="T28" s="82"/>
      <c r="U28" s="82"/>
      <c r="V28" s="82">
        <f t="shared" si="6"/>
        <v>0</v>
      </c>
      <c r="W28" s="82">
        <f t="shared" si="7"/>
        <v>0</v>
      </c>
      <c r="X28" s="82">
        <f t="shared" si="8"/>
        <v>0</v>
      </c>
      <c r="Y28" s="82">
        <f t="shared" si="9"/>
        <v>0</v>
      </c>
      <c r="Z28" s="82">
        <f t="shared" si="10"/>
        <v>0</v>
      </c>
      <c r="AA28" s="82"/>
      <c r="AB28" s="27" t="str">
        <f t="shared" si="11"/>
        <v/>
      </c>
    </row>
    <row r="29" spans="1:28" ht="15" customHeight="1">
      <c r="A29" s="59" t="e">
        <f>IF(#REF!&gt;0,ROW()-3,"")</f>
        <v>#REF!</v>
      </c>
      <c r="B29" s="87" t="str">
        <f t="shared" si="2"/>
        <v/>
      </c>
      <c r="C29" s="59" t="str">
        <f t="shared" si="0"/>
        <v/>
      </c>
      <c r="D29" s="60" t="str">
        <f t="shared" si="1"/>
        <v/>
      </c>
      <c r="E29" s="69"/>
      <c r="F29" s="69"/>
      <c r="G29" s="70"/>
      <c r="H29" s="70"/>
      <c r="I29" s="64"/>
      <c r="J29" s="64"/>
      <c r="K29" s="64"/>
      <c r="L29" s="64"/>
      <c r="M29" s="64"/>
      <c r="N29" s="64"/>
      <c r="O29" s="65" t="str">
        <f t="shared" si="3"/>
        <v/>
      </c>
      <c r="P29" s="87" t="str">
        <f t="shared" si="4"/>
        <v/>
      </c>
      <c r="Q29" s="59" t="str">
        <f t="shared" si="5"/>
        <v/>
      </c>
      <c r="R29" s="82"/>
      <c r="S29" s="82"/>
      <c r="T29" s="82"/>
      <c r="U29" s="82"/>
      <c r="V29" s="82">
        <f t="shared" si="6"/>
        <v>0</v>
      </c>
      <c r="W29" s="82">
        <f t="shared" si="7"/>
        <v>0</v>
      </c>
      <c r="X29" s="82">
        <f t="shared" si="8"/>
        <v>0</v>
      </c>
      <c r="Y29" s="82">
        <f t="shared" si="9"/>
        <v>0</v>
      </c>
      <c r="Z29" s="82">
        <f t="shared" si="10"/>
        <v>0</v>
      </c>
      <c r="AA29" s="82"/>
      <c r="AB29" s="27" t="str">
        <f t="shared" si="11"/>
        <v/>
      </c>
    </row>
    <row r="30" spans="1:28" ht="15" customHeight="1">
      <c r="A30" s="59" t="e">
        <f>IF(#REF!&gt;0,ROW()-3,"")</f>
        <v>#REF!</v>
      </c>
      <c r="B30" s="87" t="str">
        <f t="shared" si="2"/>
        <v/>
      </c>
      <c r="C30" s="59" t="str">
        <f t="shared" si="0"/>
        <v/>
      </c>
      <c r="D30" s="60" t="str">
        <f t="shared" si="1"/>
        <v/>
      </c>
      <c r="E30" s="69"/>
      <c r="F30" s="69"/>
      <c r="G30" s="70"/>
      <c r="H30" s="70"/>
      <c r="I30" s="64"/>
      <c r="J30" s="64"/>
      <c r="K30" s="64"/>
      <c r="L30" s="64"/>
      <c r="M30" s="64"/>
      <c r="N30" s="64"/>
      <c r="O30" s="65" t="str">
        <f t="shared" si="3"/>
        <v/>
      </c>
      <c r="P30" s="87" t="str">
        <f t="shared" si="4"/>
        <v/>
      </c>
      <c r="Q30" s="59" t="str">
        <f t="shared" si="5"/>
        <v/>
      </c>
      <c r="R30" s="82"/>
      <c r="S30" s="82"/>
      <c r="T30" s="82"/>
      <c r="U30" s="82"/>
      <c r="V30" s="82">
        <f t="shared" si="6"/>
        <v>0</v>
      </c>
      <c r="W30" s="82">
        <f t="shared" si="7"/>
        <v>0</v>
      </c>
      <c r="X30" s="82">
        <f t="shared" si="8"/>
        <v>0</v>
      </c>
      <c r="Y30" s="82">
        <f t="shared" si="9"/>
        <v>0</v>
      </c>
      <c r="Z30" s="82">
        <f t="shared" si="10"/>
        <v>0</v>
      </c>
      <c r="AA30" s="82"/>
      <c r="AB30" s="27" t="str">
        <f t="shared" si="11"/>
        <v/>
      </c>
    </row>
    <row r="31" spans="1:28" ht="15" customHeight="1">
      <c r="A31" s="59" t="e">
        <f>IF(#REF!&gt;0,ROW()-3,"")</f>
        <v>#REF!</v>
      </c>
      <c r="B31" s="87" t="str">
        <f t="shared" si="2"/>
        <v/>
      </c>
      <c r="C31" s="59" t="str">
        <f t="shared" si="0"/>
        <v/>
      </c>
      <c r="D31" s="60" t="str">
        <f t="shared" si="1"/>
        <v/>
      </c>
      <c r="E31" s="69"/>
      <c r="F31" s="69"/>
      <c r="G31" s="70"/>
      <c r="H31" s="70"/>
      <c r="I31" s="64"/>
      <c r="J31" s="64"/>
      <c r="K31" s="64"/>
      <c r="L31" s="64"/>
      <c r="M31" s="64"/>
      <c r="N31" s="64"/>
      <c r="O31" s="65" t="str">
        <f t="shared" si="3"/>
        <v/>
      </c>
      <c r="P31" s="87" t="str">
        <f t="shared" si="4"/>
        <v/>
      </c>
      <c r="Q31" s="59" t="str">
        <f t="shared" si="5"/>
        <v/>
      </c>
      <c r="R31" s="82"/>
      <c r="S31" s="82"/>
      <c r="T31" s="82"/>
      <c r="U31" s="82"/>
      <c r="V31" s="82">
        <f t="shared" si="6"/>
        <v>0</v>
      </c>
      <c r="W31" s="82">
        <f t="shared" si="7"/>
        <v>0</v>
      </c>
      <c r="X31" s="82">
        <f t="shared" si="8"/>
        <v>0</v>
      </c>
      <c r="Y31" s="82">
        <f t="shared" si="9"/>
        <v>0</v>
      </c>
      <c r="Z31" s="82">
        <f t="shared" si="10"/>
        <v>0</v>
      </c>
      <c r="AA31" s="82"/>
      <c r="AB31" s="27" t="str">
        <f t="shared" si="11"/>
        <v/>
      </c>
    </row>
    <row r="32" spans="1:28" ht="15" customHeight="1">
      <c r="A32" s="59" t="e">
        <f>IF(#REF!&gt;0,ROW()-3,"")</f>
        <v>#REF!</v>
      </c>
      <c r="B32" s="87" t="str">
        <f t="shared" si="2"/>
        <v/>
      </c>
      <c r="C32" s="59" t="str">
        <f t="shared" ref="C32:C54" si="12">IF(B32="","",IF(COUNTIF($B$10:$B$106,B32)&gt;1, "=", ""))</f>
        <v/>
      </c>
      <c r="D32" s="60" t="str">
        <f t="shared" ref="D32:D54" si="13">IF(P32&lt;=H$60,"FINALE","")</f>
        <v/>
      </c>
      <c r="E32" s="66"/>
      <c r="F32" s="66"/>
      <c r="G32" s="66"/>
      <c r="H32" s="66"/>
      <c r="I32" s="64"/>
      <c r="J32" s="64"/>
      <c r="K32" s="64"/>
      <c r="L32" s="64"/>
      <c r="M32" s="64"/>
      <c r="N32" s="64"/>
      <c r="O32" s="65" t="str">
        <f t="shared" si="3"/>
        <v/>
      </c>
      <c r="P32" s="87" t="str">
        <f t="shared" si="4"/>
        <v/>
      </c>
      <c r="Q32" s="59" t="str">
        <f t="shared" si="5"/>
        <v/>
      </c>
      <c r="R32" s="82"/>
      <c r="S32" s="82"/>
      <c r="T32" s="82"/>
      <c r="U32" s="82"/>
      <c r="V32" s="82">
        <f t="shared" si="6"/>
        <v>0</v>
      </c>
      <c r="W32" s="82">
        <f t="shared" si="7"/>
        <v>0</v>
      </c>
      <c r="X32" s="82">
        <f t="shared" si="8"/>
        <v>0</v>
      </c>
      <c r="Y32" s="82">
        <f t="shared" si="9"/>
        <v>0</v>
      </c>
      <c r="Z32" s="82">
        <f t="shared" si="10"/>
        <v>0</v>
      </c>
      <c r="AA32" s="82"/>
      <c r="AB32" s="27" t="str">
        <f t="shared" si="11"/>
        <v/>
      </c>
    </row>
    <row r="33" spans="1:28" ht="15" customHeight="1">
      <c r="A33" s="59" t="e">
        <f>IF(#REF!&gt;0,ROW()-3,"")</f>
        <v>#REF!</v>
      </c>
      <c r="B33" s="87" t="str">
        <f t="shared" si="2"/>
        <v/>
      </c>
      <c r="C33" s="59" t="str">
        <f t="shared" si="12"/>
        <v/>
      </c>
      <c r="D33" s="60" t="str">
        <f t="shared" si="13"/>
        <v/>
      </c>
      <c r="E33" s="66"/>
      <c r="F33" s="66"/>
      <c r="G33" s="66"/>
      <c r="H33" s="66"/>
      <c r="I33" s="64"/>
      <c r="J33" s="64"/>
      <c r="K33" s="64"/>
      <c r="L33" s="64"/>
      <c r="M33" s="64"/>
      <c r="N33" s="64"/>
      <c r="O33" s="65" t="str">
        <f t="shared" si="3"/>
        <v/>
      </c>
      <c r="P33" s="87" t="str">
        <f t="shared" si="4"/>
        <v/>
      </c>
      <c r="Q33" s="59" t="str">
        <f t="shared" si="5"/>
        <v/>
      </c>
      <c r="R33" s="82"/>
      <c r="S33" s="82"/>
      <c r="T33" s="82"/>
      <c r="U33" s="82"/>
      <c r="V33" s="82">
        <f t="shared" si="6"/>
        <v>0</v>
      </c>
      <c r="W33" s="82">
        <f t="shared" si="7"/>
        <v>0</v>
      </c>
      <c r="X33" s="82">
        <f t="shared" si="8"/>
        <v>0</v>
      </c>
      <c r="Y33" s="82">
        <f t="shared" si="9"/>
        <v>0</v>
      </c>
      <c r="Z33" s="82">
        <f t="shared" si="10"/>
        <v>0</v>
      </c>
      <c r="AA33" s="82"/>
      <c r="AB33" s="27" t="str">
        <f t="shared" si="11"/>
        <v/>
      </c>
    </row>
    <row r="34" spans="1:28" ht="15" customHeight="1">
      <c r="A34" s="59" t="e">
        <f>IF(#REF!&gt;0,ROW()-3,"")</f>
        <v>#REF!</v>
      </c>
      <c r="B34" s="87" t="str">
        <f t="shared" si="2"/>
        <v/>
      </c>
      <c r="C34" s="59" t="str">
        <f t="shared" si="12"/>
        <v/>
      </c>
      <c r="D34" s="60" t="str">
        <f t="shared" si="13"/>
        <v/>
      </c>
      <c r="E34" s="66"/>
      <c r="F34" s="66"/>
      <c r="G34" s="66"/>
      <c r="H34" s="66"/>
      <c r="I34" s="64"/>
      <c r="J34" s="64"/>
      <c r="K34" s="64"/>
      <c r="L34" s="64"/>
      <c r="M34" s="64"/>
      <c r="N34" s="64"/>
      <c r="O34" s="65" t="str">
        <f t="shared" si="3"/>
        <v/>
      </c>
      <c r="P34" s="87" t="str">
        <f t="shared" si="4"/>
        <v/>
      </c>
      <c r="Q34" s="59" t="str">
        <f t="shared" si="5"/>
        <v/>
      </c>
      <c r="R34" s="82"/>
      <c r="S34" s="82"/>
      <c r="T34" s="82"/>
      <c r="U34" s="82"/>
      <c r="V34" s="82">
        <f t="shared" si="6"/>
        <v>0</v>
      </c>
      <c r="W34" s="82">
        <f t="shared" si="7"/>
        <v>0</v>
      </c>
      <c r="X34" s="82">
        <f t="shared" si="8"/>
        <v>0</v>
      </c>
      <c r="Y34" s="82">
        <f t="shared" si="9"/>
        <v>0</v>
      </c>
      <c r="Z34" s="82">
        <f t="shared" si="10"/>
        <v>0</v>
      </c>
      <c r="AA34" s="82"/>
      <c r="AB34" s="27" t="str">
        <f t="shared" si="11"/>
        <v/>
      </c>
    </row>
    <row r="35" spans="1:28" ht="15" customHeight="1">
      <c r="A35" s="59" t="e">
        <f>IF(#REF!&gt;0,ROW()-3,"")</f>
        <v>#REF!</v>
      </c>
      <c r="B35" s="87" t="str">
        <f t="shared" si="2"/>
        <v/>
      </c>
      <c r="C35" s="59" t="str">
        <f t="shared" si="12"/>
        <v/>
      </c>
      <c r="D35" s="60" t="str">
        <f t="shared" si="13"/>
        <v/>
      </c>
      <c r="E35" s="66"/>
      <c r="F35" s="66"/>
      <c r="G35" s="66"/>
      <c r="H35" s="66"/>
      <c r="I35" s="64"/>
      <c r="J35" s="64"/>
      <c r="K35" s="64"/>
      <c r="L35" s="64"/>
      <c r="M35" s="64"/>
      <c r="N35" s="64"/>
      <c r="O35" s="65" t="str">
        <f t="shared" si="3"/>
        <v/>
      </c>
      <c r="P35" s="87" t="str">
        <f t="shared" si="4"/>
        <v/>
      </c>
      <c r="Q35" s="59" t="str">
        <f t="shared" si="5"/>
        <v/>
      </c>
      <c r="R35" s="82"/>
      <c r="S35" s="82"/>
      <c r="T35" s="82"/>
      <c r="U35" s="82"/>
      <c r="V35" s="82">
        <f t="shared" si="6"/>
        <v>0</v>
      </c>
      <c r="W35" s="82">
        <f t="shared" si="7"/>
        <v>0</v>
      </c>
      <c r="X35" s="82">
        <f t="shared" si="8"/>
        <v>0</v>
      </c>
      <c r="Y35" s="82">
        <f t="shared" si="9"/>
        <v>0</v>
      </c>
      <c r="Z35" s="82">
        <f t="shared" si="10"/>
        <v>0</v>
      </c>
      <c r="AA35" s="82"/>
      <c r="AB35" s="27" t="str">
        <f t="shared" si="11"/>
        <v/>
      </c>
    </row>
    <row r="36" spans="1:28" ht="15" customHeight="1">
      <c r="A36" s="59" t="e">
        <f>IF(#REF!&gt;0,ROW()-3,"")</f>
        <v>#REF!</v>
      </c>
      <c r="B36" s="87" t="str">
        <f t="shared" si="2"/>
        <v/>
      </c>
      <c r="C36" s="59" t="str">
        <f t="shared" si="12"/>
        <v/>
      </c>
      <c r="D36" s="60" t="str">
        <f t="shared" si="13"/>
        <v/>
      </c>
      <c r="E36" s="66"/>
      <c r="F36" s="66"/>
      <c r="G36" s="66"/>
      <c r="H36" s="66"/>
      <c r="I36" s="64"/>
      <c r="J36" s="64"/>
      <c r="K36" s="64"/>
      <c r="L36" s="64"/>
      <c r="M36" s="64"/>
      <c r="N36" s="64"/>
      <c r="O36" s="65" t="str">
        <f t="shared" si="3"/>
        <v/>
      </c>
      <c r="P36" s="87" t="str">
        <f t="shared" si="4"/>
        <v/>
      </c>
      <c r="Q36" s="59" t="str">
        <f t="shared" si="5"/>
        <v/>
      </c>
      <c r="R36" s="82"/>
      <c r="S36" s="82"/>
      <c r="T36" s="82"/>
      <c r="U36" s="82"/>
      <c r="V36" s="82">
        <f t="shared" si="6"/>
        <v>0</v>
      </c>
      <c r="W36" s="82">
        <f t="shared" si="7"/>
        <v>0</v>
      </c>
      <c r="X36" s="82">
        <f t="shared" si="8"/>
        <v>0</v>
      </c>
      <c r="Y36" s="82">
        <f t="shared" si="9"/>
        <v>0</v>
      </c>
      <c r="Z36" s="82">
        <f t="shared" si="10"/>
        <v>0</v>
      </c>
      <c r="AA36" s="82"/>
      <c r="AB36" s="27" t="str">
        <f t="shared" si="11"/>
        <v/>
      </c>
    </row>
    <row r="37" spans="1:28" ht="15" customHeight="1">
      <c r="A37" s="59" t="e">
        <f>IF(#REF!&gt;0,ROW()-3,"")</f>
        <v>#REF!</v>
      </c>
      <c r="B37" s="87" t="str">
        <f t="shared" si="2"/>
        <v/>
      </c>
      <c r="C37" s="59" t="str">
        <f t="shared" si="12"/>
        <v/>
      </c>
      <c r="D37" s="60" t="str">
        <f t="shared" si="13"/>
        <v/>
      </c>
      <c r="E37" s="66"/>
      <c r="F37" s="66"/>
      <c r="G37" s="66"/>
      <c r="H37" s="66"/>
      <c r="I37" s="64"/>
      <c r="J37" s="64"/>
      <c r="K37" s="64"/>
      <c r="L37" s="64"/>
      <c r="M37" s="64"/>
      <c r="N37" s="64"/>
      <c r="O37" s="65" t="str">
        <f t="shared" si="3"/>
        <v/>
      </c>
      <c r="P37" s="87" t="str">
        <f t="shared" si="4"/>
        <v/>
      </c>
      <c r="Q37" s="59" t="str">
        <f t="shared" si="5"/>
        <v/>
      </c>
      <c r="R37" s="82"/>
      <c r="S37" s="82"/>
      <c r="T37" s="82"/>
      <c r="U37" s="82"/>
      <c r="V37" s="82">
        <f t="shared" si="6"/>
        <v>0</v>
      </c>
      <c r="W37" s="82">
        <f t="shared" si="7"/>
        <v>0</v>
      </c>
      <c r="X37" s="82">
        <f t="shared" si="8"/>
        <v>0</v>
      </c>
      <c r="Y37" s="82">
        <f t="shared" si="9"/>
        <v>0</v>
      </c>
      <c r="Z37" s="82">
        <f t="shared" si="10"/>
        <v>0</v>
      </c>
      <c r="AA37" s="82"/>
      <c r="AB37" s="27" t="str">
        <f t="shared" si="11"/>
        <v/>
      </c>
    </row>
    <row r="38" spans="1:28" ht="15" customHeight="1">
      <c r="A38" s="59" t="e">
        <f>IF(#REF!&gt;0,ROW()-3,"")</f>
        <v>#REF!</v>
      </c>
      <c r="B38" s="87" t="str">
        <f t="shared" si="2"/>
        <v/>
      </c>
      <c r="C38" s="59" t="str">
        <f t="shared" si="12"/>
        <v/>
      </c>
      <c r="D38" s="60" t="str">
        <f t="shared" si="13"/>
        <v/>
      </c>
      <c r="E38" s="66"/>
      <c r="F38" s="66"/>
      <c r="G38" s="66"/>
      <c r="H38" s="66"/>
      <c r="I38" s="64"/>
      <c r="J38" s="64"/>
      <c r="K38" s="64"/>
      <c r="L38" s="64"/>
      <c r="M38" s="64"/>
      <c r="N38" s="64"/>
      <c r="O38" s="65" t="str">
        <f t="shared" si="3"/>
        <v/>
      </c>
      <c r="P38" s="87" t="str">
        <f t="shared" si="4"/>
        <v/>
      </c>
      <c r="Q38" s="59" t="str">
        <f t="shared" si="5"/>
        <v/>
      </c>
      <c r="R38" s="82"/>
      <c r="S38" s="82"/>
      <c r="T38" s="82"/>
      <c r="U38" s="82"/>
      <c r="V38" s="82">
        <f t="shared" si="6"/>
        <v>0</v>
      </c>
      <c r="W38" s="82">
        <f t="shared" si="7"/>
        <v>0</v>
      </c>
      <c r="X38" s="82">
        <f t="shared" si="8"/>
        <v>0</v>
      </c>
      <c r="Y38" s="82">
        <f t="shared" si="9"/>
        <v>0</v>
      </c>
      <c r="Z38" s="82">
        <f t="shared" si="10"/>
        <v>0</v>
      </c>
      <c r="AA38" s="82"/>
      <c r="AB38" s="27" t="str">
        <f t="shared" si="11"/>
        <v/>
      </c>
    </row>
    <row r="39" spans="1:28" ht="15" hidden="1" customHeight="1">
      <c r="A39" s="59" t="e">
        <f>IF(#REF!&gt;0,ROW()-3,"")</f>
        <v>#REF!</v>
      </c>
      <c r="B39" s="87" t="str">
        <f t="shared" ref="B39:B54" si="14">P39</f>
        <v/>
      </c>
      <c r="C39" s="59" t="str">
        <f t="shared" si="12"/>
        <v/>
      </c>
      <c r="D39" s="60" t="str">
        <f t="shared" si="13"/>
        <v/>
      </c>
      <c r="E39" s="66"/>
      <c r="F39" s="66"/>
      <c r="G39" s="66"/>
      <c r="H39" s="66"/>
      <c r="I39" s="64"/>
      <c r="J39" s="64"/>
      <c r="K39" s="64"/>
      <c r="L39" s="64"/>
      <c r="M39" s="64"/>
      <c r="N39" s="64"/>
      <c r="O39" s="65" t="str">
        <f t="shared" si="3"/>
        <v/>
      </c>
      <c r="P39" s="87" t="str">
        <f t="shared" si="4"/>
        <v/>
      </c>
      <c r="Q39" s="59" t="str">
        <f t="shared" si="5"/>
        <v/>
      </c>
      <c r="R39" s="82"/>
      <c r="S39" s="82"/>
      <c r="T39" s="82"/>
      <c r="U39" s="82"/>
      <c r="V39" s="82">
        <f t="shared" si="6"/>
        <v>0</v>
      </c>
      <c r="W39" s="82">
        <f t="shared" si="7"/>
        <v>0</v>
      </c>
      <c r="X39" s="82">
        <f t="shared" si="8"/>
        <v>0</v>
      </c>
      <c r="Y39" s="82">
        <f t="shared" si="9"/>
        <v>0</v>
      </c>
      <c r="Z39" s="82">
        <f t="shared" si="10"/>
        <v>0</v>
      </c>
      <c r="AA39" s="82"/>
      <c r="AB39" s="27" t="str">
        <f t="shared" si="11"/>
        <v/>
      </c>
    </row>
    <row r="40" spans="1:28" ht="15" hidden="1" customHeight="1">
      <c r="A40" s="59" t="e">
        <f>IF(#REF!&gt;0,ROW()-3,"")</f>
        <v>#REF!</v>
      </c>
      <c r="B40" s="87" t="str">
        <f t="shared" si="14"/>
        <v/>
      </c>
      <c r="C40" s="59" t="str">
        <f t="shared" si="12"/>
        <v/>
      </c>
      <c r="D40" s="60" t="str">
        <f t="shared" si="13"/>
        <v/>
      </c>
      <c r="E40" s="66"/>
      <c r="F40" s="66"/>
      <c r="G40" s="66"/>
      <c r="H40" s="66"/>
      <c r="I40" s="64"/>
      <c r="J40" s="64"/>
      <c r="K40" s="64"/>
      <c r="L40" s="64"/>
      <c r="M40" s="64"/>
      <c r="N40" s="64"/>
      <c r="O40" s="65" t="str">
        <f t="shared" si="3"/>
        <v/>
      </c>
      <c r="P40" s="87" t="str">
        <f t="shared" si="4"/>
        <v/>
      </c>
      <c r="Q40" s="59" t="str">
        <f t="shared" si="5"/>
        <v/>
      </c>
      <c r="R40" s="82"/>
      <c r="S40" s="82"/>
      <c r="T40" s="82"/>
      <c r="U40" s="82"/>
      <c r="V40" s="82">
        <f t="shared" si="6"/>
        <v>0</v>
      </c>
      <c r="W40" s="82">
        <f t="shared" si="7"/>
        <v>0</v>
      </c>
      <c r="X40" s="82">
        <f t="shared" si="8"/>
        <v>0</v>
      </c>
      <c r="Y40" s="82">
        <f t="shared" si="9"/>
        <v>0</v>
      </c>
      <c r="Z40" s="82">
        <f t="shared" si="10"/>
        <v>0</v>
      </c>
      <c r="AA40" s="82"/>
      <c r="AB40" s="27" t="str">
        <f t="shared" si="11"/>
        <v/>
      </c>
    </row>
    <row r="41" spans="1:28" ht="15" hidden="1" customHeight="1">
      <c r="A41" s="59" t="e">
        <f>IF(#REF!&gt;0,ROW()-3,"")</f>
        <v>#REF!</v>
      </c>
      <c r="B41" s="87" t="str">
        <f t="shared" si="14"/>
        <v/>
      </c>
      <c r="C41" s="59" t="str">
        <f t="shared" si="12"/>
        <v/>
      </c>
      <c r="D41" s="60" t="str">
        <f t="shared" si="13"/>
        <v/>
      </c>
      <c r="E41" s="66"/>
      <c r="F41" s="66"/>
      <c r="G41" s="66"/>
      <c r="H41" s="66"/>
      <c r="I41" s="64"/>
      <c r="J41" s="64"/>
      <c r="K41" s="64"/>
      <c r="L41" s="64"/>
      <c r="M41" s="64"/>
      <c r="N41" s="64"/>
      <c r="O41" s="65" t="str">
        <f t="shared" si="3"/>
        <v/>
      </c>
      <c r="P41" s="87" t="str">
        <f t="shared" si="4"/>
        <v/>
      </c>
      <c r="Q41" s="59" t="str">
        <f t="shared" si="5"/>
        <v/>
      </c>
      <c r="R41" s="82"/>
      <c r="S41" s="82"/>
      <c r="T41" s="82"/>
      <c r="U41" s="82"/>
      <c r="V41" s="82">
        <f t="shared" si="6"/>
        <v>0</v>
      </c>
      <c r="W41" s="82">
        <f t="shared" si="7"/>
        <v>0</v>
      </c>
      <c r="X41" s="82">
        <f t="shared" si="8"/>
        <v>0</v>
      </c>
      <c r="Y41" s="82">
        <f t="shared" si="9"/>
        <v>0</v>
      </c>
      <c r="Z41" s="82">
        <f t="shared" si="10"/>
        <v>0</v>
      </c>
      <c r="AA41" s="82"/>
      <c r="AB41" s="27" t="str">
        <f t="shared" si="11"/>
        <v/>
      </c>
    </row>
    <row r="42" spans="1:28" ht="15" hidden="1" customHeight="1">
      <c r="A42" s="59" t="e">
        <f>IF(#REF!&gt;0,ROW()-3,"")</f>
        <v>#REF!</v>
      </c>
      <c r="B42" s="87" t="str">
        <f t="shared" si="14"/>
        <v/>
      </c>
      <c r="C42" s="59" t="str">
        <f t="shared" si="12"/>
        <v/>
      </c>
      <c r="D42" s="60" t="str">
        <f t="shared" si="13"/>
        <v/>
      </c>
      <c r="E42" s="66"/>
      <c r="F42" s="66"/>
      <c r="G42" s="66"/>
      <c r="H42" s="66"/>
      <c r="I42" s="64"/>
      <c r="J42" s="64"/>
      <c r="K42" s="64"/>
      <c r="L42" s="64"/>
      <c r="M42" s="64"/>
      <c r="N42" s="64"/>
      <c r="O42" s="65" t="str">
        <f t="shared" si="3"/>
        <v/>
      </c>
      <c r="P42" s="87" t="str">
        <f t="shared" si="4"/>
        <v/>
      </c>
      <c r="Q42" s="59" t="str">
        <f t="shared" si="5"/>
        <v/>
      </c>
      <c r="R42" s="82"/>
      <c r="S42" s="82"/>
      <c r="T42" s="82"/>
      <c r="U42" s="82"/>
      <c r="V42" s="82">
        <f t="shared" si="6"/>
        <v>0</v>
      </c>
      <c r="W42" s="82">
        <f t="shared" si="7"/>
        <v>0</v>
      </c>
      <c r="X42" s="82">
        <f t="shared" si="8"/>
        <v>0</v>
      </c>
      <c r="Y42" s="82">
        <f t="shared" si="9"/>
        <v>0</v>
      </c>
      <c r="Z42" s="82">
        <f t="shared" si="10"/>
        <v>0</v>
      </c>
      <c r="AA42" s="82"/>
      <c r="AB42" s="27" t="str">
        <f t="shared" si="11"/>
        <v/>
      </c>
    </row>
    <row r="43" spans="1:28" ht="15" hidden="1" customHeight="1">
      <c r="A43" s="59" t="e">
        <f>IF(#REF!&gt;0,ROW()-3,"")</f>
        <v>#REF!</v>
      </c>
      <c r="B43" s="87" t="str">
        <f t="shared" si="14"/>
        <v/>
      </c>
      <c r="C43" s="59" t="str">
        <f t="shared" si="12"/>
        <v/>
      </c>
      <c r="D43" s="60" t="str">
        <f t="shared" si="13"/>
        <v/>
      </c>
      <c r="E43" s="66"/>
      <c r="F43" s="66"/>
      <c r="G43" s="66"/>
      <c r="H43" s="66"/>
      <c r="I43" s="64"/>
      <c r="J43" s="64"/>
      <c r="K43" s="64"/>
      <c r="L43" s="64"/>
      <c r="M43" s="64"/>
      <c r="N43" s="64"/>
      <c r="O43" s="65" t="str">
        <f t="shared" si="3"/>
        <v/>
      </c>
      <c r="P43" s="87" t="str">
        <f t="shared" si="4"/>
        <v/>
      </c>
      <c r="Q43" s="59" t="str">
        <f t="shared" si="5"/>
        <v/>
      </c>
      <c r="R43" s="82"/>
      <c r="S43" s="82"/>
      <c r="T43" s="82"/>
      <c r="U43" s="82"/>
      <c r="V43" s="82">
        <f t="shared" si="6"/>
        <v>0</v>
      </c>
      <c r="W43" s="82">
        <f t="shared" si="7"/>
        <v>0</v>
      </c>
      <c r="X43" s="82">
        <f t="shared" si="8"/>
        <v>0</v>
      </c>
      <c r="Y43" s="82">
        <f t="shared" si="9"/>
        <v>0</v>
      </c>
      <c r="Z43" s="82">
        <f t="shared" si="10"/>
        <v>0</v>
      </c>
      <c r="AA43" s="82"/>
      <c r="AB43" s="27" t="str">
        <f t="shared" si="11"/>
        <v/>
      </c>
    </row>
    <row r="44" spans="1:28" ht="15" hidden="1" customHeight="1">
      <c r="A44" s="59"/>
      <c r="B44" s="87" t="str">
        <f t="shared" si="14"/>
        <v/>
      </c>
      <c r="C44" s="59" t="str">
        <f t="shared" si="12"/>
        <v/>
      </c>
      <c r="D44" s="60" t="str">
        <f t="shared" si="13"/>
        <v/>
      </c>
      <c r="E44" s="68"/>
      <c r="F44" s="68"/>
      <c r="G44" s="68"/>
      <c r="H44" s="68"/>
      <c r="I44" s="64"/>
      <c r="J44" s="64"/>
      <c r="K44" s="64"/>
      <c r="L44" s="64"/>
      <c r="M44" s="64"/>
      <c r="N44" s="64"/>
      <c r="O44" s="65" t="str">
        <f t="shared" si="3"/>
        <v/>
      </c>
      <c r="P44" s="87" t="str">
        <f t="shared" si="4"/>
        <v/>
      </c>
      <c r="Q44" s="59" t="str">
        <f t="shared" si="5"/>
        <v/>
      </c>
      <c r="R44" s="82"/>
      <c r="S44" s="82"/>
      <c r="T44" s="82"/>
      <c r="U44" s="82"/>
      <c r="V44" s="82">
        <f t="shared" si="6"/>
        <v>0</v>
      </c>
      <c r="W44" s="82">
        <f t="shared" si="7"/>
        <v>0</v>
      </c>
      <c r="X44" s="82">
        <f t="shared" si="8"/>
        <v>0</v>
      </c>
      <c r="Y44" s="82">
        <f t="shared" si="9"/>
        <v>0</v>
      </c>
      <c r="Z44" s="82">
        <f t="shared" si="10"/>
        <v>0</v>
      </c>
      <c r="AA44" s="82"/>
      <c r="AB44" s="27" t="str">
        <f t="shared" si="11"/>
        <v/>
      </c>
    </row>
    <row r="45" spans="1:28" ht="15" hidden="1" customHeight="1">
      <c r="A45" s="59"/>
      <c r="B45" s="87" t="str">
        <f t="shared" si="14"/>
        <v/>
      </c>
      <c r="C45" s="59" t="str">
        <f t="shared" si="12"/>
        <v/>
      </c>
      <c r="D45" s="60" t="str">
        <f t="shared" si="13"/>
        <v/>
      </c>
      <c r="E45" s="68"/>
      <c r="F45" s="68"/>
      <c r="G45" s="68"/>
      <c r="H45" s="68"/>
      <c r="I45" s="64"/>
      <c r="J45" s="64"/>
      <c r="K45" s="64"/>
      <c r="L45" s="64"/>
      <c r="M45" s="64"/>
      <c r="N45" s="64"/>
      <c r="O45" s="65" t="str">
        <f t="shared" si="3"/>
        <v/>
      </c>
      <c r="P45" s="87" t="str">
        <f t="shared" si="4"/>
        <v/>
      </c>
      <c r="Q45" s="59" t="str">
        <f t="shared" si="5"/>
        <v/>
      </c>
      <c r="R45" s="82"/>
      <c r="S45" s="82"/>
      <c r="T45" s="82"/>
      <c r="U45" s="82"/>
      <c r="V45" s="82">
        <f t="shared" si="6"/>
        <v>0</v>
      </c>
      <c r="W45" s="82">
        <f t="shared" si="7"/>
        <v>0</v>
      </c>
      <c r="X45" s="82">
        <f t="shared" si="8"/>
        <v>0</v>
      </c>
      <c r="Y45" s="82">
        <f t="shared" si="9"/>
        <v>0</v>
      </c>
      <c r="Z45" s="82">
        <f t="shared" si="10"/>
        <v>0</v>
      </c>
      <c r="AA45" s="82"/>
      <c r="AB45" s="27" t="str">
        <f t="shared" si="11"/>
        <v/>
      </c>
    </row>
    <row r="46" spans="1:28" ht="15" hidden="1" customHeight="1">
      <c r="A46" s="59"/>
      <c r="B46" s="87" t="str">
        <f t="shared" si="14"/>
        <v/>
      </c>
      <c r="C46" s="59" t="str">
        <f t="shared" si="12"/>
        <v/>
      </c>
      <c r="D46" s="60" t="str">
        <f t="shared" si="13"/>
        <v/>
      </c>
      <c r="E46" s="68"/>
      <c r="F46" s="68"/>
      <c r="G46" s="68"/>
      <c r="H46" s="68"/>
      <c r="I46" s="64"/>
      <c r="J46" s="64"/>
      <c r="K46" s="64"/>
      <c r="L46" s="64"/>
      <c r="M46" s="64"/>
      <c r="N46" s="64"/>
      <c r="O46" s="65" t="str">
        <f t="shared" si="3"/>
        <v/>
      </c>
      <c r="P46" s="87" t="str">
        <f t="shared" si="4"/>
        <v/>
      </c>
      <c r="Q46" s="59" t="str">
        <f t="shared" si="5"/>
        <v/>
      </c>
      <c r="R46" s="82"/>
      <c r="S46" s="82"/>
      <c r="T46" s="82"/>
      <c r="U46" s="82"/>
      <c r="V46" s="82">
        <f t="shared" si="6"/>
        <v>0</v>
      </c>
      <c r="W46" s="82">
        <f t="shared" si="7"/>
        <v>0</v>
      </c>
      <c r="X46" s="82">
        <f t="shared" si="8"/>
        <v>0</v>
      </c>
      <c r="Y46" s="82">
        <f t="shared" si="9"/>
        <v>0</v>
      </c>
      <c r="Z46" s="82">
        <f t="shared" si="10"/>
        <v>0</v>
      </c>
      <c r="AA46" s="82"/>
      <c r="AB46" s="27" t="str">
        <f t="shared" si="11"/>
        <v/>
      </c>
    </row>
    <row r="47" spans="1:28" ht="15" hidden="1" customHeight="1">
      <c r="A47" s="59"/>
      <c r="B47" s="87" t="str">
        <f t="shared" si="14"/>
        <v/>
      </c>
      <c r="C47" s="59" t="str">
        <f t="shared" si="12"/>
        <v/>
      </c>
      <c r="D47" s="60" t="str">
        <f t="shared" si="13"/>
        <v/>
      </c>
      <c r="E47" s="68"/>
      <c r="F47" s="68"/>
      <c r="G47" s="68"/>
      <c r="H47" s="68"/>
      <c r="I47" s="64"/>
      <c r="J47" s="64"/>
      <c r="K47" s="64"/>
      <c r="L47" s="64"/>
      <c r="M47" s="64"/>
      <c r="N47" s="64"/>
      <c r="O47" s="65" t="str">
        <f t="shared" si="3"/>
        <v/>
      </c>
      <c r="P47" s="87" t="str">
        <f t="shared" si="4"/>
        <v/>
      </c>
      <c r="Q47" s="59" t="str">
        <f t="shared" si="5"/>
        <v/>
      </c>
      <c r="R47" s="82"/>
      <c r="S47" s="82"/>
      <c r="T47" s="82"/>
      <c r="U47" s="82"/>
      <c r="V47" s="82">
        <f t="shared" si="6"/>
        <v>0</v>
      </c>
      <c r="W47" s="82">
        <f t="shared" si="7"/>
        <v>0</v>
      </c>
      <c r="X47" s="82">
        <f t="shared" si="8"/>
        <v>0</v>
      </c>
      <c r="Y47" s="82">
        <f t="shared" si="9"/>
        <v>0</v>
      </c>
      <c r="Z47" s="82">
        <f t="shared" si="10"/>
        <v>0</v>
      </c>
      <c r="AA47" s="82"/>
      <c r="AB47" s="27" t="str">
        <f t="shared" si="11"/>
        <v/>
      </c>
    </row>
    <row r="48" spans="1:28" ht="15" hidden="1" customHeight="1">
      <c r="A48" s="59"/>
      <c r="B48" s="87" t="str">
        <f t="shared" si="14"/>
        <v/>
      </c>
      <c r="C48" s="59" t="str">
        <f t="shared" si="12"/>
        <v/>
      </c>
      <c r="D48" s="60" t="str">
        <f t="shared" si="13"/>
        <v/>
      </c>
      <c r="E48" s="68"/>
      <c r="F48" s="68"/>
      <c r="G48" s="68"/>
      <c r="H48" s="68"/>
      <c r="I48" s="64"/>
      <c r="J48" s="64"/>
      <c r="K48" s="64"/>
      <c r="L48" s="64"/>
      <c r="M48" s="64"/>
      <c r="N48" s="64"/>
      <c r="O48" s="65" t="str">
        <f t="shared" si="3"/>
        <v/>
      </c>
      <c r="P48" s="87" t="str">
        <f t="shared" si="4"/>
        <v/>
      </c>
      <c r="Q48" s="59" t="str">
        <f t="shared" si="5"/>
        <v/>
      </c>
      <c r="R48" s="82"/>
      <c r="S48" s="82"/>
      <c r="T48" s="82"/>
      <c r="U48" s="82"/>
      <c r="V48" s="82">
        <f t="shared" si="6"/>
        <v>0</v>
      </c>
      <c r="W48" s="82">
        <f t="shared" si="7"/>
        <v>0</v>
      </c>
      <c r="X48" s="82">
        <f t="shared" si="8"/>
        <v>0</v>
      </c>
      <c r="Y48" s="82">
        <f t="shared" si="9"/>
        <v>0</v>
      </c>
      <c r="Z48" s="82">
        <f t="shared" si="10"/>
        <v>0</v>
      </c>
      <c r="AA48" s="82"/>
      <c r="AB48" s="27" t="str">
        <f t="shared" si="11"/>
        <v/>
      </c>
    </row>
    <row r="49" spans="1:28" ht="15" hidden="1" customHeight="1">
      <c r="A49" s="59"/>
      <c r="B49" s="87" t="str">
        <f t="shared" si="14"/>
        <v/>
      </c>
      <c r="C49" s="59" t="str">
        <f t="shared" si="12"/>
        <v/>
      </c>
      <c r="D49" s="60" t="str">
        <f t="shared" si="13"/>
        <v/>
      </c>
      <c r="E49" s="68"/>
      <c r="F49" s="68"/>
      <c r="G49" s="68"/>
      <c r="H49" s="68"/>
      <c r="I49" s="64"/>
      <c r="J49" s="64"/>
      <c r="K49" s="64"/>
      <c r="L49" s="64"/>
      <c r="M49" s="64"/>
      <c r="N49" s="64"/>
      <c r="O49" s="65" t="str">
        <f t="shared" si="3"/>
        <v/>
      </c>
      <c r="P49" s="87" t="str">
        <f t="shared" si="4"/>
        <v/>
      </c>
      <c r="Q49" s="59" t="str">
        <f t="shared" si="5"/>
        <v/>
      </c>
      <c r="R49" s="82"/>
      <c r="S49" s="82"/>
      <c r="T49" s="82"/>
      <c r="U49" s="82"/>
      <c r="V49" s="82">
        <f t="shared" si="6"/>
        <v>0</v>
      </c>
      <c r="W49" s="82">
        <f t="shared" si="7"/>
        <v>0</v>
      </c>
      <c r="X49" s="82">
        <f t="shared" si="8"/>
        <v>0</v>
      </c>
      <c r="Y49" s="82">
        <f t="shared" si="9"/>
        <v>0</v>
      </c>
      <c r="Z49" s="82">
        <f t="shared" si="10"/>
        <v>0</v>
      </c>
      <c r="AA49" s="82"/>
      <c r="AB49" s="27" t="str">
        <f t="shared" si="11"/>
        <v/>
      </c>
    </row>
    <row r="50" spans="1:28" ht="15" hidden="1" customHeight="1">
      <c r="A50" s="59"/>
      <c r="B50" s="87" t="str">
        <f t="shared" si="14"/>
        <v/>
      </c>
      <c r="C50" s="59" t="str">
        <f t="shared" si="12"/>
        <v/>
      </c>
      <c r="D50" s="60" t="str">
        <f t="shared" si="13"/>
        <v/>
      </c>
      <c r="E50" s="68"/>
      <c r="F50" s="68"/>
      <c r="G50" s="68"/>
      <c r="H50" s="68"/>
      <c r="I50" s="64"/>
      <c r="J50" s="64"/>
      <c r="K50" s="64"/>
      <c r="L50" s="64"/>
      <c r="M50" s="64"/>
      <c r="N50" s="64"/>
      <c r="O50" s="65" t="str">
        <f t="shared" si="3"/>
        <v/>
      </c>
      <c r="P50" s="87" t="str">
        <f t="shared" si="4"/>
        <v/>
      </c>
      <c r="Q50" s="59" t="str">
        <f t="shared" si="5"/>
        <v/>
      </c>
      <c r="R50" s="82"/>
      <c r="S50" s="82"/>
      <c r="T50" s="82"/>
      <c r="U50" s="82"/>
      <c r="V50" s="82">
        <f t="shared" si="6"/>
        <v>0</v>
      </c>
      <c r="W50" s="82">
        <f t="shared" si="7"/>
        <v>0</v>
      </c>
      <c r="X50" s="82">
        <f t="shared" si="8"/>
        <v>0</v>
      </c>
      <c r="Y50" s="82">
        <f t="shared" si="9"/>
        <v>0</v>
      </c>
      <c r="Z50" s="82">
        <f t="shared" si="10"/>
        <v>0</v>
      </c>
      <c r="AA50" s="82"/>
      <c r="AB50" s="27" t="str">
        <f t="shared" si="11"/>
        <v/>
      </c>
    </row>
    <row r="51" spans="1:28" ht="15" hidden="1" customHeight="1">
      <c r="A51" s="59"/>
      <c r="B51" s="87" t="str">
        <f t="shared" si="14"/>
        <v/>
      </c>
      <c r="C51" s="59" t="str">
        <f t="shared" si="12"/>
        <v/>
      </c>
      <c r="D51" s="60" t="str">
        <f t="shared" si="13"/>
        <v/>
      </c>
      <c r="E51" s="68"/>
      <c r="F51" s="68"/>
      <c r="G51" s="68"/>
      <c r="H51" s="68"/>
      <c r="I51" s="64"/>
      <c r="J51" s="64"/>
      <c r="K51" s="64"/>
      <c r="L51" s="64"/>
      <c r="M51" s="64"/>
      <c r="N51" s="64"/>
      <c r="O51" s="65" t="str">
        <f t="shared" si="3"/>
        <v/>
      </c>
      <c r="P51" s="87" t="str">
        <f t="shared" si="4"/>
        <v/>
      </c>
      <c r="Q51" s="59" t="str">
        <f t="shared" si="5"/>
        <v/>
      </c>
      <c r="R51" s="82"/>
      <c r="S51" s="82"/>
      <c r="T51" s="82"/>
      <c r="U51" s="82"/>
      <c r="V51" s="82">
        <f t="shared" si="6"/>
        <v>0</v>
      </c>
      <c r="W51" s="82">
        <f t="shared" si="7"/>
        <v>0</v>
      </c>
      <c r="X51" s="82">
        <f t="shared" si="8"/>
        <v>0</v>
      </c>
      <c r="Y51" s="82">
        <f t="shared" si="9"/>
        <v>0</v>
      </c>
      <c r="Z51" s="82">
        <f t="shared" si="10"/>
        <v>0</v>
      </c>
      <c r="AA51" s="82"/>
      <c r="AB51" s="27" t="str">
        <f t="shared" si="11"/>
        <v/>
      </c>
    </row>
    <row r="52" spans="1:28" ht="15" hidden="1" customHeight="1">
      <c r="A52" s="59"/>
      <c r="B52" s="87" t="str">
        <f t="shared" si="14"/>
        <v/>
      </c>
      <c r="C52" s="59" t="str">
        <f t="shared" si="12"/>
        <v/>
      </c>
      <c r="D52" s="60" t="str">
        <f t="shared" si="13"/>
        <v/>
      </c>
      <c r="E52" s="68"/>
      <c r="F52" s="68"/>
      <c r="G52" s="68"/>
      <c r="H52" s="68"/>
      <c r="I52" s="64"/>
      <c r="J52" s="64"/>
      <c r="K52" s="64"/>
      <c r="L52" s="64"/>
      <c r="M52" s="64"/>
      <c r="N52" s="64"/>
      <c r="O52" s="65" t="str">
        <f t="shared" si="3"/>
        <v/>
      </c>
      <c r="P52" s="87" t="str">
        <f t="shared" si="4"/>
        <v/>
      </c>
      <c r="Q52" s="59" t="str">
        <f t="shared" si="5"/>
        <v/>
      </c>
      <c r="R52" s="82"/>
      <c r="S52" s="82"/>
      <c r="T52" s="82"/>
      <c r="U52" s="82"/>
      <c r="V52" s="82">
        <f t="shared" si="6"/>
        <v>0</v>
      </c>
      <c r="W52" s="82">
        <f t="shared" si="7"/>
        <v>0</v>
      </c>
      <c r="X52" s="82">
        <f t="shared" si="8"/>
        <v>0</v>
      </c>
      <c r="Y52" s="82">
        <f t="shared" si="9"/>
        <v>0</v>
      </c>
      <c r="Z52" s="82">
        <f t="shared" si="10"/>
        <v>0</v>
      </c>
      <c r="AA52" s="82"/>
      <c r="AB52" s="27" t="str">
        <f t="shared" si="11"/>
        <v/>
      </c>
    </row>
    <row r="53" spans="1:28" ht="15" hidden="1" customHeight="1">
      <c r="A53" s="59"/>
      <c r="B53" s="87" t="str">
        <f t="shared" si="14"/>
        <v/>
      </c>
      <c r="C53" s="59" t="str">
        <f t="shared" si="12"/>
        <v/>
      </c>
      <c r="D53" s="60" t="str">
        <f t="shared" si="13"/>
        <v/>
      </c>
      <c r="E53" s="68"/>
      <c r="F53" s="68"/>
      <c r="G53" s="68"/>
      <c r="H53" s="68"/>
      <c r="I53" s="64"/>
      <c r="J53" s="64"/>
      <c r="K53" s="64"/>
      <c r="L53" s="64"/>
      <c r="M53" s="64"/>
      <c r="N53" s="64"/>
      <c r="O53" s="65" t="str">
        <f t="shared" si="3"/>
        <v/>
      </c>
      <c r="P53" s="87" t="str">
        <f t="shared" si="4"/>
        <v/>
      </c>
      <c r="Q53" s="59" t="str">
        <f t="shared" si="5"/>
        <v/>
      </c>
      <c r="R53" s="82"/>
      <c r="S53" s="82"/>
      <c r="T53" s="82"/>
      <c r="U53" s="82"/>
      <c r="V53" s="82">
        <f t="shared" si="6"/>
        <v>0</v>
      </c>
      <c r="W53" s="82">
        <f t="shared" si="7"/>
        <v>0</v>
      </c>
      <c r="X53" s="82">
        <f t="shared" si="8"/>
        <v>0</v>
      </c>
      <c r="Y53" s="82">
        <f t="shared" si="9"/>
        <v>0</v>
      </c>
      <c r="Z53" s="82">
        <f t="shared" si="10"/>
        <v>0</v>
      </c>
      <c r="AA53" s="82"/>
      <c r="AB53" s="27" t="str">
        <f t="shared" si="11"/>
        <v/>
      </c>
    </row>
    <row r="54" spans="1:28" ht="15" hidden="1" customHeight="1">
      <c r="A54" s="59"/>
      <c r="B54" s="87" t="str">
        <f t="shared" si="14"/>
        <v/>
      </c>
      <c r="C54" s="59" t="str">
        <f t="shared" si="12"/>
        <v/>
      </c>
      <c r="D54" s="60" t="str">
        <f t="shared" si="13"/>
        <v/>
      </c>
      <c r="E54" s="68"/>
      <c r="F54" s="68"/>
      <c r="G54" s="68"/>
      <c r="H54" s="68"/>
      <c r="I54" s="64"/>
      <c r="J54" s="64"/>
      <c r="K54" s="64"/>
      <c r="L54" s="64"/>
      <c r="M54" s="64"/>
      <c r="N54" s="64"/>
      <c r="O54" s="65" t="str">
        <f t="shared" si="3"/>
        <v/>
      </c>
      <c r="P54" s="87" t="str">
        <f t="shared" si="4"/>
        <v/>
      </c>
      <c r="Q54" s="59" t="str">
        <f t="shared" si="5"/>
        <v/>
      </c>
      <c r="R54" s="82"/>
      <c r="S54" s="82"/>
      <c r="T54" s="82"/>
      <c r="U54" s="82"/>
      <c r="V54" s="82">
        <f t="shared" si="6"/>
        <v>0</v>
      </c>
      <c r="W54" s="82">
        <f t="shared" si="7"/>
        <v>0</v>
      </c>
      <c r="X54" s="82">
        <f t="shared" si="8"/>
        <v>0</v>
      </c>
      <c r="Y54" s="82">
        <f t="shared" si="9"/>
        <v>0</v>
      </c>
      <c r="Z54" s="82">
        <f t="shared" si="10"/>
        <v>0</v>
      </c>
      <c r="AA54" s="82"/>
      <c r="AB54" s="27" t="str">
        <f t="shared" si="11"/>
        <v/>
      </c>
    </row>
    <row r="55" spans="1:28">
      <c r="E55" s="2"/>
      <c r="F55" s="2"/>
      <c r="G55" s="2"/>
      <c r="H55" s="2"/>
      <c r="I55" s="2"/>
      <c r="J55" s="2"/>
      <c r="K55" s="2"/>
      <c r="L55" s="2"/>
      <c r="M55" s="2"/>
      <c r="N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E56" s="2"/>
      <c r="F56" s="2"/>
      <c r="G56" s="2"/>
      <c r="H56" s="2"/>
      <c r="I56" s="2"/>
      <c r="J56" s="2"/>
      <c r="K56" s="2"/>
      <c r="L56" s="2"/>
      <c r="M56" s="2"/>
      <c r="N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E57" s="2"/>
      <c r="F57" s="2"/>
      <c r="G57" s="2"/>
      <c r="H57" s="2"/>
      <c r="I57" s="2"/>
      <c r="J57" s="2"/>
      <c r="K57" s="2"/>
      <c r="L57" s="2"/>
      <c r="M57" s="2"/>
      <c r="N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28">
      <c r="E59" s="2" t="s">
        <v>30</v>
      </c>
      <c r="F59" s="2"/>
      <c r="G59" s="2"/>
      <c r="H59" s="2">
        <f>COUNTA(E10:E54)</f>
        <v>0</v>
      </c>
      <c r="I59" s="2"/>
      <c r="J59" s="2"/>
      <c r="K59" s="2"/>
      <c r="L59" s="2"/>
      <c r="M59" s="2"/>
      <c r="N59" s="2"/>
    </row>
    <row r="60" spans="1:28">
      <c r="E60" s="2" t="s">
        <v>31</v>
      </c>
      <c r="F60" s="2"/>
      <c r="G60" s="2"/>
      <c r="H60" s="2">
        <f>IF(H59&lt;=5,3,IF(H59&lt;=7,4,IF(H59&lt;=14,5,IF(H59&lt;=29,6,8))))</f>
        <v>3</v>
      </c>
      <c r="I60" s="2"/>
      <c r="J60" s="2"/>
      <c r="K60" s="2"/>
      <c r="L60" s="2"/>
      <c r="M60" s="2"/>
      <c r="N60" s="2"/>
    </row>
  </sheetData>
  <sheetProtection selectLockedCells="1"/>
  <mergeCells count="11">
    <mergeCell ref="G6:H6"/>
    <mergeCell ref="I8:N8"/>
    <mergeCell ref="P8:Q8"/>
    <mergeCell ref="R8:U8"/>
    <mergeCell ref="P9:Q9"/>
    <mergeCell ref="B2:F2"/>
    <mergeCell ref="G2:H2"/>
    <mergeCell ref="B3:F3"/>
    <mergeCell ref="G3:H3"/>
    <mergeCell ref="B4:F4"/>
    <mergeCell ref="G4:H4"/>
  </mergeCells>
  <conditionalFormatting sqref="D10:D54">
    <cfRule type="containsText" dxfId="0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67" orientation="landscape" r:id="rId1"/>
  <headerFooter alignWithMargins="0">
    <oddHeader xml:space="preserve">&amp;R
</oddHeader>
    <oddFooter>&amp;L&amp;G&amp;C&amp;T &amp;D&amp;R&amp;G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8" sqref="L18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D61"/>
  <sheetViews>
    <sheetView topLeftCell="B1" zoomScale="90" zoomScaleNormal="90" workbookViewId="0">
      <selection activeCell="H6" sqref="H6:I6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 t="s">
        <v>117</v>
      </c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 t="s">
        <v>118</v>
      </c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>
        <v>41623</v>
      </c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 t="s">
        <v>125</v>
      </c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9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8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>IF(E10&gt;0,ROW()-3,"")</f>
        <v/>
      </c>
      <c r="B10" s="87" t="str">
        <f>Q10</f>
        <v/>
      </c>
      <c r="C10" s="59" t="str">
        <f>IF(B10="","",IF(COUNTIF($B$10:$B$107,B10)&gt;1, "=", ""))</f>
        <v/>
      </c>
      <c r="D10" s="60" t="str">
        <f>IF(Q10&lt;=I$61,"FINALE","")</f>
        <v/>
      </c>
      <c r="E10" s="44"/>
      <c r="F10" s="61"/>
      <c r="G10" s="61"/>
      <c r="H10" s="62"/>
      <c r="I10" s="63"/>
      <c r="J10" s="64"/>
      <c r="K10" s="64"/>
      <c r="L10" s="64"/>
      <c r="M10" s="64"/>
      <c r="N10" s="64"/>
      <c r="O10" s="64"/>
      <c r="P10" s="67" t="str">
        <f>IF(SUM(J10:O10)=0,"",SUM(J10:O10))</f>
        <v/>
      </c>
      <c r="Q10" s="87" t="str">
        <f>IF(P10="", "", RANK(P10,$P$10:$P$108,0))</f>
        <v/>
      </c>
      <c r="R10" s="59" t="str">
        <f>IF(Q10="","",IF(COUNTIF($Q$10:$Q$108,Q10)&gt;1, "=", ""))</f>
        <v/>
      </c>
      <c r="S10" s="41"/>
      <c r="T10" s="28"/>
      <c r="U10" s="15" t="str">
        <f>IF(T10="", "", IF(T10="top",1,RANK(X10,$X$10:$X$107)))</f>
        <v/>
      </c>
      <c r="V10" s="16" t="str">
        <f>IF(U10="","",IF(COUNTIF($U$10:$U$107,U10)&gt;1, "=", ""))</f>
        <v/>
      </c>
      <c r="W10" s="16" t="str">
        <f>IF(T10="","",COUNTIF($U$10:$U$107,U10))</f>
        <v/>
      </c>
      <c r="X10" s="16" t="str">
        <f>IF(T10="","",IF(T10="top",1000,IF(RIGHT(T10,1)="-",VALUE(LEFT(T10,LEN(T10)-1))-0.1, IF(RIGHT(T10,1)="+",VALUE(LEFT(T10,LEN(T10)-1))+0.1, IF(T10="zone",10,T10)))))</f>
        <v/>
      </c>
      <c r="Y10" s="16" t="str">
        <f>IF(T10="","",U10+(W10*(W10+1)/(2*W10))-1)</f>
        <v/>
      </c>
      <c r="Z10" s="28"/>
      <c r="AA10" s="15" t="str">
        <f>IF(T10="", "", IF(T10="top",1,RANK(X10,$X$10:$X$107)))</f>
        <v/>
      </c>
      <c r="AB10" s="16" t="str">
        <f>IF(AA10="","",IF(COUNTIF($AA$10:$AA$107,AA10)&gt;1, "=", ""))</f>
        <v/>
      </c>
      <c r="AC10" s="16" t="str">
        <f>IF(Z10="","",COUNTIF($AA$10:$AA$107,AA10))</f>
        <v/>
      </c>
      <c r="AD10" s="16" t="str">
        <f>IF(Z10="","",IF(Z10="top",1000,IF(RIGHT(Z10,1)="-",VALUE(LEFT(Z10,LEN(Z10)-1))-0.1, IF(RIGHT(Z10,1)="+",VALUE(LEFT(Z10,LEN(Z10)-1))+0.1, IF(Z10="zone",10,Z10)))))</f>
        <v/>
      </c>
      <c r="AE10" s="16" t="str">
        <f>IF(Z10="","",AA10+(AC10*(AC10+1)/(2*AC10))-1)</f>
        <v/>
      </c>
      <c r="AF10" s="28"/>
      <c r="AG10" s="15" t="str">
        <f>IF(AF10="", "", IF(AF10="top",1,RANK(AJ10,$AJ$10:$AJ$107)))</f>
        <v/>
      </c>
      <c r="AH10" s="16" t="str">
        <f>IF(AG10="","",IF(COUNTIF($AG$10:$AG$107,AG10)&gt;1, "=", ""))</f>
        <v/>
      </c>
      <c r="AI10" s="16" t="str">
        <f>IF(AF10="","",COUNTIF($AG$10:$AG$107,AG10))</f>
        <v/>
      </c>
      <c r="AJ10" s="16" t="str">
        <f>IF(AF10="","",IF(AF10="top",1000,IF(RIGHT(AF10,1)="-",VALUE(LEFT(AF10,LEN(AF10)-1))-0.1, IF(RIGHT(AF10,1)="+",VALUE(LEFT(AF10,LEN(AF10)-1))+0.1, IF(AF10="zone",10,AF10)))))</f>
        <v/>
      </c>
      <c r="AK10" s="16" t="str">
        <f>IF(AF10="","",AG10+(AI10*(AI10+1)/(2*AI10))-1)</f>
        <v/>
      </c>
      <c r="AL10" s="28"/>
      <c r="AM10" s="15" t="str">
        <f>IF(AL10="", "", IF(AL10="top",1,RANK(AP10,$AP$10:$AP$107)))</f>
        <v/>
      </c>
      <c r="AN10" s="16" t="str">
        <f>IF(AM10="","",IF(COUNTIF($AM$10:$AM$107,AM10)&gt;1, "=", ""))</f>
        <v/>
      </c>
      <c r="AO10" s="16" t="str">
        <f>IF(AL10="","",COUNTIF($AM$10:$AM$107,AM10))</f>
        <v/>
      </c>
      <c r="AP10" s="16" t="str">
        <f>IF(AL10="","",IF(AL10="top",1000,IF(RIGHT(AL10,1)="-",VALUE(LEFT(AL10,LEN(AL10)-1))-0.1, IF(RIGHT(AL10,1)="+",VALUE(LEFT(AL10,LEN(AL10)-1))+0.1, IF(AL10="zone",10,AL10)))))</f>
        <v/>
      </c>
      <c r="AQ10" s="16" t="str">
        <f>IF(AL10="","",AM10+(AO10*(AO10+1)/(2*AO10))-1)</f>
        <v/>
      </c>
      <c r="AR10" s="19" t="str">
        <f>IF(BB10="",(IF(OR(T10="",Z10="",AF10="",AL10=""),"",(X10+AD10+AJ10+AP10))),(IF(OR(T10="",Z10="",AF10="",AL10),"",(X10+AD10+AJ10+AP10)))-BB10)</f>
        <v/>
      </c>
      <c r="AS10" s="27" t="str">
        <f>IF(AQ10="", "", RANK(AR10,$AR$10:$AR$107,0))</f>
        <v/>
      </c>
      <c r="AT10" s="18" t="str">
        <f>IF(AS10="","",IF(COUNTIF($AS$10:$AS$107,AS10)&gt;1, "=", ""))</f>
        <v/>
      </c>
      <c r="AU10" s="42">
        <v>0</v>
      </c>
      <c r="AV10" s="17">
        <f>IF(AU10="","",IF(AU10="top",1000,IF(RIGHT(AU10,1)="-",VALUE(LEFT(AU10,LEN(AU10)-1))-0.1, IF(RIGHT(AU10,1)="+",VALUE(LEFT(AU10,LEN(AU10)-1))+0.1, IF(AU10="zone",10,AU10)))))</f>
        <v>0</v>
      </c>
      <c r="AW10" s="18">
        <f>IF(AU10="", "", RANK(AV10,$AV$10:$AV$107))</f>
        <v>1</v>
      </c>
      <c r="AX10" s="4" t="str">
        <f>IF(AW10="","",IF(COUNTIF($AW$10:$AW$107,AW10)&gt;1, "=", ""))</f>
        <v>=</v>
      </c>
      <c r="AY10" s="42"/>
      <c r="AZ10" s="4" t="str">
        <f>IF(AY10="","",IF(AY10="top",1000,IF(RIGHT(AY10,1)="-",VALUE(LEFT(AY10,LEN(AY10)-1))-0.1, IF(RIGHT(AY10,1)="+",VALUE(LEFT(AY10,LEN(AY10)-1))+0.1, IF(AY10="zone",10,AY10)))))</f>
        <v/>
      </c>
      <c r="BA10" s="4" t="str">
        <f>IF(AY10="", "", RANK(AZ10,$AZ$10:$AZ$107))</f>
        <v/>
      </c>
      <c r="BB10" s="29"/>
      <c r="BC10" s="4" t="str">
        <f>IF(AS10="","",IF(BA10&lt;&gt;"",BA10,IF(Q10&lt;&gt;"",AS10*10000+AW10*100+AS10,IF(AW10&lt;&gt;"",AW10*1000000+AS10*10000,AS10*100000000))))</f>
        <v/>
      </c>
    </row>
    <row r="11" spans="1:212" ht="15">
      <c r="A11" s="59" t="str">
        <f>IF(E11&gt;0,ROW()-3,"")</f>
        <v/>
      </c>
      <c r="B11" s="87" t="str">
        <f t="shared" ref="B11:B55" si="0">Q11</f>
        <v/>
      </c>
      <c r="C11" s="59" t="str">
        <f>IF(B11="","",IF(COUNTIF($B$10:$B$107,B11)&gt;1, "=", ""))</f>
        <v/>
      </c>
      <c r="D11" s="60" t="str">
        <f t="shared" ref="D11:D55" si="1">IF(Q11&lt;=I$61,"FINALE","")</f>
        <v/>
      </c>
      <c r="E11" s="44"/>
      <c r="F11" s="69"/>
      <c r="G11" s="69"/>
      <c r="H11" s="70"/>
      <c r="I11" s="70"/>
      <c r="J11" s="86"/>
      <c r="K11" s="86"/>
      <c r="L11" s="86"/>
      <c r="M11" s="86"/>
      <c r="N11" s="86"/>
      <c r="O11" s="86"/>
      <c r="P11" s="67" t="str">
        <f t="shared" ref="P11:P32" si="2">IF(SUM(J11:O11)=0,"",SUM(J11:O11))</f>
        <v/>
      </c>
      <c r="Q11" s="87" t="str">
        <f>IF(P11="", "", RANK(P11,$P$10:$P$108,0))</f>
        <v/>
      </c>
      <c r="R11" s="59" t="str">
        <f>IF(Q11="","",IF(COUNTIF($Q$10:$Q$108,Q11)&gt;1, "=", ""))</f>
        <v/>
      </c>
      <c r="S11" s="41"/>
      <c r="T11" s="28"/>
      <c r="U11" s="15" t="str">
        <f t="shared" ref="U11:U55" si="3">IF(T11="", "", IF(T11="top",1,RANK(X11,$X$10:$X$107)))</f>
        <v/>
      </c>
      <c r="V11" s="16" t="str">
        <f t="shared" ref="V11:V55" si="4">IF(U11="","",IF(COUNTIF($U$10:$U$107,U11)&gt;1, "=", ""))</f>
        <v/>
      </c>
      <c r="W11" s="16" t="str">
        <f t="shared" ref="W11:W55" si="5">IF(T11="","",COUNTIF($U$10:$U$107,U11))</f>
        <v/>
      </c>
      <c r="X11" s="16" t="str">
        <f t="shared" ref="X11:X55" si="6">IF(T11="","",IF(T11="top",1000,IF(RIGHT(T11,1)="-",VALUE(LEFT(T11,LEN(T11)-1))-0.1, IF(RIGHT(T11,1)="+",VALUE(LEFT(T11,LEN(T11)-1))+0.1, IF(T11="zone",10,T11)))))</f>
        <v/>
      </c>
      <c r="Y11" s="16" t="str">
        <f t="shared" ref="Y11:Y55" si="7">IF(T11="","",U11+(W11*(W11+1)/(2*W11))-1)</f>
        <v/>
      </c>
      <c r="Z11" s="28"/>
      <c r="AA11" s="15" t="str">
        <f t="shared" ref="AA11:AA55" si="8">IF(T11="", "", IF(T11="top",1,RANK(X11,$X$10:$X$107)))</f>
        <v/>
      </c>
      <c r="AB11" s="16" t="str">
        <f t="shared" ref="AB11:AB55" si="9">IF(AA11="","",IF(COUNTIF($AA$10:$AA$107,AA11)&gt;1, "=", ""))</f>
        <v/>
      </c>
      <c r="AC11" s="16" t="str">
        <f t="shared" ref="AC11:AC55" si="10">IF(Z11="","",COUNTIF($AA$10:$AA$107,AA11))</f>
        <v/>
      </c>
      <c r="AD11" s="16" t="str">
        <f t="shared" ref="AD11:AD55" si="11">IF(Z11="","",IF(Z11="top",1000,IF(RIGHT(Z11,1)="-",VALUE(LEFT(Z11,LEN(Z11)-1))-0.1, IF(RIGHT(Z11,1)="+",VALUE(LEFT(Z11,LEN(Z11)-1))+0.1, IF(Z11="zone",10,Z11)))))</f>
        <v/>
      </c>
      <c r="AE11" s="16" t="str">
        <f t="shared" ref="AE11:AE55" si="12">IF(Z11="","",AA11+(AC11*(AC11+1)/(2*AC11))-1)</f>
        <v/>
      </c>
      <c r="AF11" s="28"/>
      <c r="AG11" s="15" t="str">
        <f t="shared" ref="AG11:AG55" si="13">IF(AF11="", "", IF(AF11="top",1,RANK(AJ11,$AJ$10:$AJ$107)))</f>
        <v/>
      </c>
      <c r="AH11" s="16" t="str">
        <f t="shared" ref="AH11:AH55" si="14">IF(AG11="","",IF(COUNTIF($AG$10:$AG$107,AG11)&gt;1, "=", ""))</f>
        <v/>
      </c>
      <c r="AI11" s="16" t="str">
        <f t="shared" ref="AI11:AI55" si="15">IF(AF11="","",COUNTIF($AG$10:$AG$107,AG11))</f>
        <v/>
      </c>
      <c r="AJ11" s="16" t="str">
        <f t="shared" ref="AJ11:AJ55" si="16">IF(AF11="","",IF(AF11="top",1000,IF(RIGHT(AF11,1)="-",VALUE(LEFT(AF11,LEN(AF11)-1))-0.1, IF(RIGHT(AF11,1)="+",VALUE(LEFT(AF11,LEN(AF11)-1))+0.1, IF(AF11="zone",10,AF11)))))</f>
        <v/>
      </c>
      <c r="AK11" s="16" t="str">
        <f t="shared" ref="AK11:AK55" si="17">IF(AF11="","",AG11+(AI11*(AI11+1)/(2*AI11))-1)</f>
        <v/>
      </c>
      <c r="AL11" s="28"/>
      <c r="AM11" s="15" t="str">
        <f t="shared" ref="AM11:AM55" si="18">IF(AL11="", "", IF(AL11="top",1,RANK(AP11,$AP$10:$AP$107)))</f>
        <v/>
      </c>
      <c r="AN11" s="16" t="str">
        <f t="shared" ref="AN11:AN55" si="19">IF(AM11="","",IF(COUNTIF($AM$10:$AM$107,AM11)&gt;1, "=", ""))</f>
        <v/>
      </c>
      <c r="AO11" s="16" t="str">
        <f t="shared" ref="AO11:AO55" si="20">IF(AL11="","",COUNTIF($AM$10:$AM$107,AM11))</f>
        <v/>
      </c>
      <c r="AP11" s="16" t="str">
        <f t="shared" ref="AP11:AP55" si="21">IF(AL11="","",IF(AL11="top",1000,IF(RIGHT(AL11,1)="-",VALUE(LEFT(AL11,LEN(AL11)-1))-0.1, IF(RIGHT(AL11,1)="+",VALUE(LEFT(AL11,LEN(AL11)-1))+0.1, IF(AL11="zone",10,AL11)))))</f>
        <v/>
      </c>
      <c r="AQ11" s="16" t="str">
        <f t="shared" ref="AQ11:AQ55" si="22">IF(AL11="","",AM11+(AO11*(AO11+1)/(2*AO11))-1)</f>
        <v/>
      </c>
      <c r="AR11" s="19" t="str">
        <f t="shared" ref="AR11:AR55" si="23">IF(BB11="",(IF(OR(T11="",Z11="",AF11="",AL11=""),"",(X11+AD11+AJ11+AP11))),(IF(OR(T11="",Z11="",AF11="",AL11),"",(X11+AD11+AJ11+AP11)))-BB11)</f>
        <v/>
      </c>
      <c r="AS11" s="27" t="str">
        <f t="shared" ref="AS11:AS55" si="24">IF(AQ11="", "", RANK(AR11,$AR$10:$AR$107,0))</f>
        <v/>
      </c>
      <c r="AT11" s="18" t="str">
        <f t="shared" ref="AT11:AT55" si="25">IF(AS11="","",IF(COUNTIF($AS$10:$AS$107,AS11)&gt;1, "=", ""))</f>
        <v/>
      </c>
      <c r="AU11" s="42">
        <v>0</v>
      </c>
      <c r="AV11" s="17">
        <f>IF(AU11="","",IF(AU11="top",1000,IF(RIGHT(AU11,1)="-",VALUE(LEFT(AU11,LEN(AU11)-1))-0.1, IF(RIGHT(AU11,1)="+",VALUE(LEFT(AU11,LEN(AU11)-1))+0.1, IF(AU11="zone",10,AU11)))))</f>
        <v>0</v>
      </c>
      <c r="AW11" s="18">
        <f>IF(AU11="", "", RANK(AV11,$AV$10:$AV$107))</f>
        <v>1</v>
      </c>
      <c r="AX11" s="4" t="str">
        <f>IF(AW11="","",IF(COUNTIF($AW$10:$AW$107,AW11)&gt;1, "=", ""))</f>
        <v>=</v>
      </c>
      <c r="AY11" s="42"/>
      <c r="AZ11" s="4" t="str">
        <f>IF(AY11="","",IF(AY11="top",1000,IF(RIGHT(AY11,1)="-",VALUE(LEFT(AY11,LEN(AY11)-1))-0.1, IF(RIGHT(AY11,1)="+",VALUE(LEFT(AY11,LEN(AY11)-1))+0.1, IF(AY11="zone",10,AY11)))))</f>
        <v/>
      </c>
      <c r="BA11" s="4" t="str">
        <f>IF(AY11="", "", RANK(AZ11,$AZ$10:$AZ$107))</f>
        <v/>
      </c>
      <c r="BB11" s="29"/>
      <c r="BC11" s="4" t="str">
        <f t="shared" ref="BC11:BC55" si="26">IF(AS11="","",IF(BA11&lt;&gt;"",BA11,IF(Q11&lt;&gt;"",AS11*10000+AW11*100+AS11,IF(AW11&lt;&gt;"",AW11*1000000+AS11*10000,AS11*100000000))))</f>
        <v/>
      </c>
    </row>
    <row r="12" spans="1:212" ht="15">
      <c r="A12" s="59" t="str">
        <f t="shared" ref="A12:A44" si="27">IF(E12&gt;0,ROW()-3,"")</f>
        <v/>
      </c>
      <c r="B12" s="87" t="str">
        <f t="shared" si="0"/>
        <v/>
      </c>
      <c r="C12" s="59" t="str">
        <f t="shared" ref="C12:C55" si="28">IF(B12="","",IF(COUNTIF($B$10:$B$107,B12)&gt;1, "=", ""))</f>
        <v/>
      </c>
      <c r="D12" s="60" t="str">
        <f t="shared" si="1"/>
        <v/>
      </c>
      <c r="E12" s="66"/>
      <c r="F12" s="69"/>
      <c r="G12" s="71"/>
      <c r="H12" s="72"/>
      <c r="I12" s="70"/>
      <c r="J12" s="86"/>
      <c r="K12" s="86"/>
      <c r="L12" s="86"/>
      <c r="M12" s="86"/>
      <c r="N12" s="86"/>
      <c r="O12" s="86"/>
      <c r="P12" s="67" t="str">
        <f t="shared" si="2"/>
        <v/>
      </c>
      <c r="Q12" s="87" t="str">
        <f t="shared" ref="Q12:Q55" si="29">IF(P12="", "", RANK(P12,$P$10:$P$108,0))</f>
        <v/>
      </c>
      <c r="R12" s="59" t="str">
        <f t="shared" ref="R12:R55" si="30">IF(Q12="","",IF(COUNTIF($Q$10:$Q$108,Q12)&gt;1, "=", ""))</f>
        <v/>
      </c>
      <c r="S12" s="41"/>
      <c r="T12" s="28"/>
      <c r="U12" s="15" t="str">
        <f t="shared" si="3"/>
        <v/>
      </c>
      <c r="V12" s="16" t="str">
        <f t="shared" si="4"/>
        <v/>
      </c>
      <c r="W12" s="16" t="str">
        <f t="shared" si="5"/>
        <v/>
      </c>
      <c r="X12" s="16" t="str">
        <f t="shared" si="6"/>
        <v/>
      </c>
      <c r="Y12" s="16" t="str">
        <f t="shared" si="7"/>
        <v/>
      </c>
      <c r="Z12" s="28"/>
      <c r="AA12" s="15" t="str">
        <f t="shared" si="8"/>
        <v/>
      </c>
      <c r="AB12" s="16" t="str">
        <f t="shared" si="9"/>
        <v/>
      </c>
      <c r="AC12" s="16" t="str">
        <f t="shared" si="10"/>
        <v/>
      </c>
      <c r="AD12" s="16" t="str">
        <f t="shared" si="11"/>
        <v/>
      </c>
      <c r="AE12" s="16" t="str">
        <f t="shared" si="12"/>
        <v/>
      </c>
      <c r="AF12" s="28"/>
      <c r="AG12" s="15" t="str">
        <f t="shared" si="13"/>
        <v/>
      </c>
      <c r="AH12" s="16" t="str">
        <f t="shared" si="14"/>
        <v/>
      </c>
      <c r="AI12" s="16" t="str">
        <f t="shared" si="15"/>
        <v/>
      </c>
      <c r="AJ12" s="16" t="str">
        <f t="shared" si="16"/>
        <v/>
      </c>
      <c r="AK12" s="16" t="str">
        <f t="shared" si="17"/>
        <v/>
      </c>
      <c r="AL12" s="28"/>
      <c r="AM12" s="15" t="str">
        <f t="shared" si="18"/>
        <v/>
      </c>
      <c r="AN12" s="16" t="str">
        <f t="shared" si="19"/>
        <v/>
      </c>
      <c r="AO12" s="16" t="str">
        <f t="shared" si="20"/>
        <v/>
      </c>
      <c r="AP12" s="16" t="str">
        <f t="shared" si="21"/>
        <v/>
      </c>
      <c r="AQ12" s="16" t="str">
        <f t="shared" si="22"/>
        <v/>
      </c>
      <c r="AR12" s="19" t="str">
        <f t="shared" si="23"/>
        <v/>
      </c>
      <c r="AS12" s="27" t="str">
        <f t="shared" si="24"/>
        <v/>
      </c>
      <c r="AT12" s="18" t="str">
        <f t="shared" si="25"/>
        <v/>
      </c>
      <c r="AU12" s="42">
        <v>0</v>
      </c>
      <c r="AV12" s="17">
        <f t="shared" ref="AV12:AV55" si="31">IF(AU12="","",IF(AU12="top",1000,IF(RIGHT(AU12,1)="-",VALUE(LEFT(AU12,LEN(AU12)-1))-0.1, IF(RIGHT(AU12,1)="+",VALUE(LEFT(AU12,LEN(AU12)-1))+0.1, IF(AU12="zone",10,AU12)))))</f>
        <v>0</v>
      </c>
      <c r="AW12" s="18">
        <f t="shared" ref="AW12:AW55" si="32">IF(AU12="", "", RANK(AV12,$AV$10:$AV$107))</f>
        <v>1</v>
      </c>
      <c r="AX12" s="4" t="str">
        <f t="shared" ref="AX12:AX55" si="33">IF(AW12="","",IF(COUNTIF($AW$10:$AW$107,AW12)&gt;1, "=", ""))</f>
        <v>=</v>
      </c>
      <c r="AY12" s="42"/>
      <c r="AZ12" s="4" t="str">
        <f t="shared" ref="AZ12:AZ55" si="34">IF(AY12="","",IF(AY12="top",1000,IF(RIGHT(AY12,1)="-",VALUE(LEFT(AY12,LEN(AY12)-1))-0.1, IF(RIGHT(AY12,1)="+",VALUE(LEFT(AY12,LEN(AY12)-1))+0.1, IF(AY12="zone",10,AY12)))))</f>
        <v/>
      </c>
      <c r="BA12" s="4" t="str">
        <f t="shared" ref="BA12:BA55" si="35">IF(AY12="", "", RANK(AZ12,$AZ$10:$AZ$107))</f>
        <v/>
      </c>
      <c r="BB12" s="29"/>
      <c r="BC12" s="4" t="str">
        <f t="shared" si="26"/>
        <v/>
      </c>
    </row>
    <row r="13" spans="1:212" ht="15">
      <c r="A13" s="59" t="str">
        <f t="shared" si="27"/>
        <v/>
      </c>
      <c r="B13" s="87" t="str">
        <f t="shared" si="0"/>
        <v/>
      </c>
      <c r="C13" s="59" t="str">
        <f t="shared" si="28"/>
        <v/>
      </c>
      <c r="D13" s="60" t="str">
        <f t="shared" si="1"/>
        <v/>
      </c>
      <c r="E13" s="66"/>
      <c r="F13" s="61"/>
      <c r="G13" s="61"/>
      <c r="H13" s="62"/>
      <c r="I13" s="63"/>
      <c r="J13" s="64"/>
      <c r="K13" s="64"/>
      <c r="L13" s="64"/>
      <c r="M13" s="64"/>
      <c r="N13" s="64"/>
      <c r="O13" s="64"/>
      <c r="P13" s="67" t="str">
        <f t="shared" si="2"/>
        <v/>
      </c>
      <c r="Q13" s="87" t="str">
        <f t="shared" si="29"/>
        <v/>
      </c>
      <c r="R13" s="59" t="str">
        <f t="shared" si="30"/>
        <v/>
      </c>
      <c r="S13" s="41"/>
      <c r="T13" s="28"/>
      <c r="U13" s="15" t="str">
        <f t="shared" si="3"/>
        <v/>
      </c>
      <c r="V13" s="16" t="str">
        <f t="shared" si="4"/>
        <v/>
      </c>
      <c r="W13" s="16" t="str">
        <f t="shared" si="5"/>
        <v/>
      </c>
      <c r="X13" s="16" t="str">
        <f t="shared" si="6"/>
        <v/>
      </c>
      <c r="Y13" s="16" t="str">
        <f t="shared" si="7"/>
        <v/>
      </c>
      <c r="Z13" s="28"/>
      <c r="AA13" s="15" t="str">
        <f t="shared" si="8"/>
        <v/>
      </c>
      <c r="AB13" s="16" t="str">
        <f t="shared" si="9"/>
        <v/>
      </c>
      <c r="AC13" s="16" t="str">
        <f t="shared" si="10"/>
        <v/>
      </c>
      <c r="AD13" s="16" t="str">
        <f t="shared" si="11"/>
        <v/>
      </c>
      <c r="AE13" s="16" t="str">
        <f t="shared" si="12"/>
        <v/>
      </c>
      <c r="AF13" s="28"/>
      <c r="AG13" s="15" t="str">
        <f t="shared" si="13"/>
        <v/>
      </c>
      <c r="AH13" s="16" t="str">
        <f t="shared" si="14"/>
        <v/>
      </c>
      <c r="AI13" s="16" t="str">
        <f t="shared" si="15"/>
        <v/>
      </c>
      <c r="AJ13" s="16" t="str">
        <f t="shared" si="16"/>
        <v/>
      </c>
      <c r="AK13" s="16" t="str">
        <f t="shared" si="17"/>
        <v/>
      </c>
      <c r="AL13" s="28"/>
      <c r="AM13" s="15" t="str">
        <f t="shared" si="18"/>
        <v/>
      </c>
      <c r="AN13" s="16" t="str">
        <f t="shared" si="19"/>
        <v/>
      </c>
      <c r="AO13" s="16" t="str">
        <f t="shared" si="20"/>
        <v/>
      </c>
      <c r="AP13" s="16" t="str">
        <f t="shared" si="21"/>
        <v/>
      </c>
      <c r="AQ13" s="16" t="str">
        <f t="shared" si="22"/>
        <v/>
      </c>
      <c r="AR13" s="19" t="str">
        <f t="shared" si="23"/>
        <v/>
      </c>
      <c r="AS13" s="27" t="str">
        <f t="shared" si="24"/>
        <v/>
      </c>
      <c r="AT13" s="18" t="str">
        <f t="shared" si="25"/>
        <v/>
      </c>
      <c r="AU13" s="42">
        <v>0</v>
      </c>
      <c r="AV13" s="17">
        <f t="shared" si="31"/>
        <v>0</v>
      </c>
      <c r="AW13" s="18">
        <f t="shared" si="32"/>
        <v>1</v>
      </c>
      <c r="AX13" s="4" t="str">
        <f t="shared" si="33"/>
        <v>=</v>
      </c>
      <c r="AY13" s="42"/>
      <c r="AZ13" s="4" t="str">
        <f t="shared" si="34"/>
        <v/>
      </c>
      <c r="BA13" s="4" t="str">
        <f t="shared" si="35"/>
        <v/>
      </c>
      <c r="BB13" s="29"/>
      <c r="BC13" s="4" t="str">
        <f t="shared" si="26"/>
        <v/>
      </c>
    </row>
    <row r="14" spans="1:212" ht="15">
      <c r="A14" s="59" t="str">
        <f t="shared" si="27"/>
        <v/>
      </c>
      <c r="B14" s="87" t="str">
        <f t="shared" si="0"/>
        <v/>
      </c>
      <c r="C14" s="59" t="str">
        <f t="shared" si="28"/>
        <v/>
      </c>
      <c r="D14" s="60" t="str">
        <f t="shared" si="1"/>
        <v/>
      </c>
      <c r="E14" s="66"/>
      <c r="F14" s="69"/>
      <c r="G14" s="69"/>
      <c r="H14" s="70"/>
      <c r="I14" s="70"/>
      <c r="J14" s="86"/>
      <c r="K14" s="86"/>
      <c r="L14" s="86"/>
      <c r="M14" s="86"/>
      <c r="N14" s="86"/>
      <c r="O14" s="86"/>
      <c r="P14" s="67" t="str">
        <f t="shared" si="2"/>
        <v/>
      </c>
      <c r="Q14" s="87" t="str">
        <f t="shared" si="29"/>
        <v/>
      </c>
      <c r="R14" s="59" t="str">
        <f t="shared" si="30"/>
        <v/>
      </c>
      <c r="S14" s="41"/>
      <c r="T14" s="28"/>
      <c r="U14" s="15" t="str">
        <f t="shared" si="3"/>
        <v/>
      </c>
      <c r="V14" s="16" t="str">
        <f t="shared" si="4"/>
        <v/>
      </c>
      <c r="W14" s="16" t="str">
        <f t="shared" si="5"/>
        <v/>
      </c>
      <c r="X14" s="16" t="str">
        <f t="shared" si="6"/>
        <v/>
      </c>
      <c r="Y14" s="16" t="str">
        <f t="shared" si="7"/>
        <v/>
      </c>
      <c r="Z14" s="28"/>
      <c r="AA14" s="15" t="str">
        <f t="shared" si="8"/>
        <v/>
      </c>
      <c r="AB14" s="16" t="str">
        <f t="shared" si="9"/>
        <v/>
      </c>
      <c r="AC14" s="16" t="str">
        <f t="shared" si="10"/>
        <v/>
      </c>
      <c r="AD14" s="16" t="str">
        <f t="shared" si="11"/>
        <v/>
      </c>
      <c r="AE14" s="16" t="str">
        <f t="shared" si="12"/>
        <v/>
      </c>
      <c r="AF14" s="28"/>
      <c r="AG14" s="15" t="str">
        <f t="shared" si="13"/>
        <v/>
      </c>
      <c r="AH14" s="16" t="str">
        <f t="shared" si="14"/>
        <v/>
      </c>
      <c r="AI14" s="16" t="str">
        <f t="shared" si="15"/>
        <v/>
      </c>
      <c r="AJ14" s="16" t="str">
        <f t="shared" si="16"/>
        <v/>
      </c>
      <c r="AK14" s="16" t="str">
        <f t="shared" si="17"/>
        <v/>
      </c>
      <c r="AL14" s="28"/>
      <c r="AM14" s="15" t="str">
        <f t="shared" si="18"/>
        <v/>
      </c>
      <c r="AN14" s="16" t="str">
        <f t="shared" si="19"/>
        <v/>
      </c>
      <c r="AO14" s="16" t="str">
        <f t="shared" si="20"/>
        <v/>
      </c>
      <c r="AP14" s="16" t="str">
        <f t="shared" si="21"/>
        <v/>
      </c>
      <c r="AQ14" s="16" t="str">
        <f t="shared" si="22"/>
        <v/>
      </c>
      <c r="AR14" s="19" t="str">
        <f t="shared" si="23"/>
        <v/>
      </c>
      <c r="AS14" s="27" t="str">
        <f t="shared" si="24"/>
        <v/>
      </c>
      <c r="AT14" s="18" t="str">
        <f t="shared" si="25"/>
        <v/>
      </c>
      <c r="AU14" s="42">
        <v>0</v>
      </c>
      <c r="AV14" s="17">
        <f t="shared" si="31"/>
        <v>0</v>
      </c>
      <c r="AW14" s="18">
        <f t="shared" si="32"/>
        <v>1</v>
      </c>
      <c r="AX14" s="4" t="str">
        <f t="shared" si="33"/>
        <v>=</v>
      </c>
      <c r="AY14" s="42"/>
      <c r="AZ14" s="4" t="str">
        <f t="shared" si="34"/>
        <v/>
      </c>
      <c r="BA14" s="4" t="str">
        <f t="shared" si="35"/>
        <v/>
      </c>
      <c r="BB14" s="29"/>
      <c r="BC14" s="4" t="str">
        <f t="shared" si="26"/>
        <v/>
      </c>
    </row>
    <row r="15" spans="1:212" ht="15">
      <c r="A15" s="59" t="str">
        <f t="shared" si="27"/>
        <v/>
      </c>
      <c r="B15" s="87" t="str">
        <f t="shared" si="0"/>
        <v/>
      </c>
      <c r="C15" s="59" t="str">
        <f t="shared" si="28"/>
        <v/>
      </c>
      <c r="D15" s="60" t="str">
        <f t="shared" si="1"/>
        <v/>
      </c>
      <c r="E15" s="66"/>
      <c r="F15" s="69"/>
      <c r="G15" s="69"/>
      <c r="H15" s="70"/>
      <c r="I15" s="70"/>
      <c r="J15" s="86"/>
      <c r="K15" s="86"/>
      <c r="L15" s="86"/>
      <c r="M15" s="86"/>
      <c r="N15" s="86"/>
      <c r="O15" s="86"/>
      <c r="P15" s="67" t="str">
        <f t="shared" si="2"/>
        <v/>
      </c>
      <c r="Q15" s="87" t="str">
        <f t="shared" si="29"/>
        <v/>
      </c>
      <c r="R15" s="59" t="str">
        <f t="shared" si="30"/>
        <v/>
      </c>
      <c r="S15" s="41"/>
      <c r="T15" s="28"/>
      <c r="U15" s="15" t="str">
        <f t="shared" si="3"/>
        <v/>
      </c>
      <c r="V15" s="16" t="str">
        <f t="shared" si="4"/>
        <v/>
      </c>
      <c r="W15" s="16" t="str">
        <f t="shared" si="5"/>
        <v/>
      </c>
      <c r="X15" s="16" t="str">
        <f t="shared" si="6"/>
        <v/>
      </c>
      <c r="Y15" s="16" t="str">
        <f t="shared" si="7"/>
        <v/>
      </c>
      <c r="Z15" s="28"/>
      <c r="AA15" s="15" t="str">
        <f t="shared" si="8"/>
        <v/>
      </c>
      <c r="AB15" s="16" t="str">
        <f t="shared" si="9"/>
        <v/>
      </c>
      <c r="AC15" s="16" t="str">
        <f t="shared" si="10"/>
        <v/>
      </c>
      <c r="AD15" s="16" t="str">
        <f t="shared" si="11"/>
        <v/>
      </c>
      <c r="AE15" s="16" t="str">
        <f t="shared" si="12"/>
        <v/>
      </c>
      <c r="AF15" s="28"/>
      <c r="AG15" s="15" t="str">
        <f t="shared" si="13"/>
        <v/>
      </c>
      <c r="AH15" s="16" t="str">
        <f t="shared" si="14"/>
        <v/>
      </c>
      <c r="AI15" s="16" t="str">
        <f t="shared" si="15"/>
        <v/>
      </c>
      <c r="AJ15" s="16" t="str">
        <f t="shared" si="16"/>
        <v/>
      </c>
      <c r="AK15" s="16" t="str">
        <f t="shared" si="17"/>
        <v/>
      </c>
      <c r="AL15" s="28"/>
      <c r="AM15" s="15" t="str">
        <f t="shared" si="18"/>
        <v/>
      </c>
      <c r="AN15" s="16" t="str">
        <f t="shared" si="19"/>
        <v/>
      </c>
      <c r="AO15" s="16" t="str">
        <f t="shared" si="20"/>
        <v/>
      </c>
      <c r="AP15" s="16" t="str">
        <f t="shared" si="21"/>
        <v/>
      </c>
      <c r="AQ15" s="16" t="str">
        <f t="shared" si="22"/>
        <v/>
      </c>
      <c r="AR15" s="19" t="str">
        <f t="shared" si="23"/>
        <v/>
      </c>
      <c r="AS15" s="27" t="str">
        <f t="shared" si="24"/>
        <v/>
      </c>
      <c r="AT15" s="18" t="str">
        <f t="shared" si="25"/>
        <v/>
      </c>
      <c r="AU15" s="42">
        <v>0</v>
      </c>
      <c r="AV15" s="17">
        <f t="shared" si="31"/>
        <v>0</v>
      </c>
      <c r="AW15" s="18">
        <f t="shared" si="32"/>
        <v>1</v>
      </c>
      <c r="AX15" s="4" t="str">
        <f t="shared" si="33"/>
        <v>=</v>
      </c>
      <c r="AY15" s="42"/>
      <c r="AZ15" s="4" t="str">
        <f t="shared" si="34"/>
        <v/>
      </c>
      <c r="BA15" s="4" t="str">
        <f t="shared" si="35"/>
        <v/>
      </c>
      <c r="BB15" s="29"/>
      <c r="BC15" s="4" t="str">
        <f t="shared" si="26"/>
        <v/>
      </c>
      <c r="BD15" s="4" t="str">
        <f t="shared" ref="BD15" si="36">IF(R15="","",IF(BB15&lt;&gt;"",BB15,IF(R15&lt;&gt;"",AT15*10000+AX15*100+AT15,IF(AX15&lt;&gt;"",AX15*1000000+AT15*10000,AT15*100000000))))</f>
        <v/>
      </c>
    </row>
    <row r="16" spans="1:212" ht="15">
      <c r="A16" s="59" t="str">
        <f t="shared" si="27"/>
        <v/>
      </c>
      <c r="B16" s="87" t="str">
        <f t="shared" si="0"/>
        <v/>
      </c>
      <c r="C16" s="59" t="str">
        <f t="shared" si="28"/>
        <v/>
      </c>
      <c r="D16" s="60" t="str">
        <f t="shared" si="1"/>
        <v/>
      </c>
      <c r="E16" s="66"/>
      <c r="F16" s="69"/>
      <c r="G16" s="69"/>
      <c r="H16" s="70"/>
      <c r="I16" s="70"/>
      <c r="J16" s="86"/>
      <c r="K16" s="86"/>
      <c r="L16" s="86"/>
      <c r="M16" s="86"/>
      <c r="N16" s="86"/>
      <c r="O16" s="86"/>
      <c r="P16" s="67" t="str">
        <f t="shared" si="2"/>
        <v/>
      </c>
      <c r="Q16" s="87" t="str">
        <f t="shared" si="29"/>
        <v/>
      </c>
      <c r="R16" s="59" t="str">
        <f t="shared" si="30"/>
        <v/>
      </c>
      <c r="S16" s="41"/>
      <c r="T16" s="28"/>
      <c r="U16" s="15" t="str">
        <f t="shared" si="3"/>
        <v/>
      </c>
      <c r="V16" s="16" t="str">
        <f t="shared" si="4"/>
        <v/>
      </c>
      <c r="W16" s="16" t="str">
        <f t="shared" si="5"/>
        <v/>
      </c>
      <c r="X16" s="16" t="str">
        <f t="shared" si="6"/>
        <v/>
      </c>
      <c r="Y16" s="16" t="str">
        <f t="shared" si="7"/>
        <v/>
      </c>
      <c r="Z16" s="28"/>
      <c r="AA16" s="15" t="str">
        <f t="shared" si="8"/>
        <v/>
      </c>
      <c r="AB16" s="16" t="str">
        <f t="shared" si="9"/>
        <v/>
      </c>
      <c r="AC16" s="16" t="str">
        <f t="shared" si="10"/>
        <v/>
      </c>
      <c r="AD16" s="16" t="str">
        <f t="shared" si="11"/>
        <v/>
      </c>
      <c r="AE16" s="16" t="str">
        <f t="shared" si="12"/>
        <v/>
      </c>
      <c r="AF16" s="28"/>
      <c r="AG16" s="15" t="str">
        <f t="shared" si="13"/>
        <v/>
      </c>
      <c r="AH16" s="16" t="str">
        <f t="shared" si="14"/>
        <v/>
      </c>
      <c r="AI16" s="16" t="str">
        <f t="shared" si="15"/>
        <v/>
      </c>
      <c r="AJ16" s="16" t="str">
        <f t="shared" si="16"/>
        <v/>
      </c>
      <c r="AK16" s="16" t="str">
        <f t="shared" si="17"/>
        <v/>
      </c>
      <c r="AL16" s="28"/>
      <c r="AM16" s="15" t="str">
        <f t="shared" si="18"/>
        <v/>
      </c>
      <c r="AN16" s="16" t="str">
        <f t="shared" si="19"/>
        <v/>
      </c>
      <c r="AO16" s="16" t="str">
        <f t="shared" si="20"/>
        <v/>
      </c>
      <c r="AP16" s="16" t="str">
        <f t="shared" si="21"/>
        <v/>
      </c>
      <c r="AQ16" s="16" t="str">
        <f t="shared" si="22"/>
        <v/>
      </c>
      <c r="AR16" s="19" t="str">
        <f t="shared" si="23"/>
        <v/>
      </c>
      <c r="AS16" s="27" t="str">
        <f t="shared" si="24"/>
        <v/>
      </c>
      <c r="AT16" s="18" t="str">
        <f t="shared" si="25"/>
        <v/>
      </c>
      <c r="AU16" s="42">
        <v>0</v>
      </c>
      <c r="AV16" s="17">
        <f t="shared" si="31"/>
        <v>0</v>
      </c>
      <c r="AW16" s="18">
        <f t="shared" si="32"/>
        <v>1</v>
      </c>
      <c r="AX16" s="4" t="str">
        <f t="shared" si="33"/>
        <v>=</v>
      </c>
      <c r="AY16" s="42"/>
      <c r="AZ16" s="4" t="str">
        <f t="shared" si="34"/>
        <v/>
      </c>
      <c r="BA16" s="4" t="str">
        <f t="shared" si="35"/>
        <v/>
      </c>
      <c r="BB16" s="29"/>
      <c r="BC16" s="4" t="str">
        <f t="shared" si="26"/>
        <v/>
      </c>
    </row>
    <row r="17" spans="1:55" ht="15">
      <c r="A17" s="59" t="str">
        <f t="shared" si="27"/>
        <v/>
      </c>
      <c r="B17" s="87" t="str">
        <f t="shared" si="0"/>
        <v/>
      </c>
      <c r="C17" s="59" t="str">
        <f t="shared" si="28"/>
        <v/>
      </c>
      <c r="D17" s="60" t="str">
        <f t="shared" si="1"/>
        <v/>
      </c>
      <c r="E17" s="66"/>
      <c r="F17" s="69"/>
      <c r="G17" s="69"/>
      <c r="H17" s="70"/>
      <c r="I17" s="70"/>
      <c r="J17" s="86"/>
      <c r="K17" s="86"/>
      <c r="L17" s="86"/>
      <c r="M17" s="86"/>
      <c r="N17" s="86"/>
      <c r="O17" s="86"/>
      <c r="P17" s="67" t="str">
        <f t="shared" si="2"/>
        <v/>
      </c>
      <c r="Q17" s="87" t="str">
        <f t="shared" si="29"/>
        <v/>
      </c>
      <c r="R17" s="59" t="str">
        <f t="shared" si="30"/>
        <v/>
      </c>
      <c r="S17" s="41"/>
      <c r="T17" s="28"/>
      <c r="U17" s="15" t="str">
        <f t="shared" si="3"/>
        <v/>
      </c>
      <c r="V17" s="16" t="str">
        <f t="shared" si="4"/>
        <v/>
      </c>
      <c r="W17" s="16" t="str">
        <f t="shared" si="5"/>
        <v/>
      </c>
      <c r="X17" s="16" t="str">
        <f t="shared" si="6"/>
        <v/>
      </c>
      <c r="Y17" s="16" t="str">
        <f t="shared" si="7"/>
        <v/>
      </c>
      <c r="Z17" s="28"/>
      <c r="AA17" s="15" t="str">
        <f t="shared" si="8"/>
        <v/>
      </c>
      <c r="AB17" s="16" t="str">
        <f t="shared" si="9"/>
        <v/>
      </c>
      <c r="AC17" s="16" t="str">
        <f t="shared" si="10"/>
        <v/>
      </c>
      <c r="AD17" s="16" t="str">
        <f t="shared" si="11"/>
        <v/>
      </c>
      <c r="AE17" s="16" t="str">
        <f t="shared" si="12"/>
        <v/>
      </c>
      <c r="AF17" s="28"/>
      <c r="AG17" s="15" t="str">
        <f t="shared" si="13"/>
        <v/>
      </c>
      <c r="AH17" s="16" t="str">
        <f t="shared" si="14"/>
        <v/>
      </c>
      <c r="AI17" s="16" t="str">
        <f t="shared" si="15"/>
        <v/>
      </c>
      <c r="AJ17" s="16" t="str">
        <f t="shared" si="16"/>
        <v/>
      </c>
      <c r="AK17" s="16" t="str">
        <f t="shared" si="17"/>
        <v/>
      </c>
      <c r="AL17" s="28"/>
      <c r="AM17" s="15" t="str">
        <f t="shared" si="18"/>
        <v/>
      </c>
      <c r="AN17" s="16" t="str">
        <f t="shared" si="19"/>
        <v/>
      </c>
      <c r="AO17" s="16" t="str">
        <f t="shared" si="20"/>
        <v/>
      </c>
      <c r="AP17" s="16" t="str">
        <f t="shared" si="21"/>
        <v/>
      </c>
      <c r="AQ17" s="16" t="str">
        <f t="shared" si="22"/>
        <v/>
      </c>
      <c r="AR17" s="19" t="str">
        <f t="shared" si="23"/>
        <v/>
      </c>
      <c r="AS17" s="27" t="str">
        <f t="shared" si="24"/>
        <v/>
      </c>
      <c r="AT17" s="18" t="str">
        <f t="shared" si="25"/>
        <v/>
      </c>
      <c r="AU17" s="42">
        <v>0</v>
      </c>
      <c r="AV17" s="17">
        <f t="shared" si="31"/>
        <v>0</v>
      </c>
      <c r="AW17" s="18">
        <f t="shared" si="32"/>
        <v>1</v>
      </c>
      <c r="AX17" s="4" t="str">
        <f t="shared" si="33"/>
        <v>=</v>
      </c>
      <c r="AY17" s="42"/>
      <c r="AZ17" s="4" t="str">
        <f t="shared" si="34"/>
        <v/>
      </c>
      <c r="BA17" s="4" t="str">
        <f t="shared" si="35"/>
        <v/>
      </c>
      <c r="BB17" s="29"/>
      <c r="BC17" s="4" t="str">
        <f t="shared" si="26"/>
        <v/>
      </c>
    </row>
    <row r="18" spans="1:55" ht="15">
      <c r="A18" s="59" t="str">
        <f t="shared" si="27"/>
        <v/>
      </c>
      <c r="B18" s="87" t="str">
        <f t="shared" si="0"/>
        <v/>
      </c>
      <c r="C18" s="59" t="str">
        <f t="shared" si="28"/>
        <v/>
      </c>
      <c r="D18" s="60" t="str">
        <f t="shared" si="1"/>
        <v/>
      </c>
      <c r="E18" s="66"/>
      <c r="F18" s="69"/>
      <c r="G18" s="69"/>
      <c r="H18" s="70"/>
      <c r="I18" s="70"/>
      <c r="J18" s="86"/>
      <c r="K18" s="86"/>
      <c r="L18" s="86"/>
      <c r="M18" s="86"/>
      <c r="N18" s="86"/>
      <c r="O18" s="86"/>
      <c r="P18" s="67" t="str">
        <f t="shared" si="2"/>
        <v/>
      </c>
      <c r="Q18" s="87" t="str">
        <f t="shared" si="29"/>
        <v/>
      </c>
      <c r="R18" s="59" t="str">
        <f t="shared" si="30"/>
        <v/>
      </c>
      <c r="S18" s="41"/>
      <c r="T18" s="28"/>
      <c r="U18" s="15" t="str">
        <f t="shared" si="3"/>
        <v/>
      </c>
      <c r="V18" s="16" t="str">
        <f t="shared" si="4"/>
        <v/>
      </c>
      <c r="W18" s="16" t="str">
        <f t="shared" si="5"/>
        <v/>
      </c>
      <c r="X18" s="16" t="str">
        <f t="shared" si="6"/>
        <v/>
      </c>
      <c r="Y18" s="16" t="str">
        <f t="shared" si="7"/>
        <v/>
      </c>
      <c r="Z18" s="28"/>
      <c r="AA18" s="15" t="str">
        <f t="shared" si="8"/>
        <v/>
      </c>
      <c r="AB18" s="16" t="str">
        <f t="shared" si="9"/>
        <v/>
      </c>
      <c r="AC18" s="16" t="str">
        <f t="shared" si="10"/>
        <v/>
      </c>
      <c r="AD18" s="16" t="str">
        <f t="shared" si="11"/>
        <v/>
      </c>
      <c r="AE18" s="16" t="str">
        <f t="shared" si="12"/>
        <v/>
      </c>
      <c r="AF18" s="28"/>
      <c r="AG18" s="15" t="str">
        <f t="shared" si="13"/>
        <v/>
      </c>
      <c r="AH18" s="16" t="str">
        <f t="shared" si="14"/>
        <v/>
      </c>
      <c r="AI18" s="16" t="str">
        <f t="shared" si="15"/>
        <v/>
      </c>
      <c r="AJ18" s="16" t="str">
        <f t="shared" si="16"/>
        <v/>
      </c>
      <c r="AK18" s="16" t="str">
        <f t="shared" si="17"/>
        <v/>
      </c>
      <c r="AL18" s="28"/>
      <c r="AM18" s="15" t="str">
        <f t="shared" si="18"/>
        <v/>
      </c>
      <c r="AN18" s="16" t="str">
        <f t="shared" si="19"/>
        <v/>
      </c>
      <c r="AO18" s="16" t="str">
        <f t="shared" si="20"/>
        <v/>
      </c>
      <c r="AP18" s="16" t="str">
        <f t="shared" si="21"/>
        <v/>
      </c>
      <c r="AQ18" s="16" t="str">
        <f t="shared" si="22"/>
        <v/>
      </c>
      <c r="AR18" s="19" t="str">
        <f t="shared" si="23"/>
        <v/>
      </c>
      <c r="AS18" s="27" t="str">
        <f t="shared" si="24"/>
        <v/>
      </c>
      <c r="AT18" s="18" t="str">
        <f t="shared" si="25"/>
        <v/>
      </c>
      <c r="AU18" s="42">
        <v>0</v>
      </c>
      <c r="AV18" s="17">
        <f t="shared" si="31"/>
        <v>0</v>
      </c>
      <c r="AW18" s="18">
        <f t="shared" si="32"/>
        <v>1</v>
      </c>
      <c r="AX18" s="4" t="str">
        <f t="shared" si="33"/>
        <v>=</v>
      </c>
      <c r="AY18" s="42"/>
      <c r="AZ18" s="4" t="str">
        <f t="shared" si="34"/>
        <v/>
      </c>
      <c r="BA18" s="4" t="str">
        <f t="shared" si="35"/>
        <v/>
      </c>
      <c r="BB18" s="29"/>
      <c r="BC18" s="4" t="str">
        <f t="shared" si="26"/>
        <v/>
      </c>
    </row>
    <row r="19" spans="1:55" ht="15">
      <c r="A19" s="59" t="str">
        <f t="shared" si="27"/>
        <v/>
      </c>
      <c r="B19" s="87" t="str">
        <f t="shared" si="0"/>
        <v/>
      </c>
      <c r="C19" s="59" t="str">
        <f t="shared" si="28"/>
        <v/>
      </c>
      <c r="D19" s="60" t="str">
        <f t="shared" si="1"/>
        <v/>
      </c>
      <c r="E19" s="66"/>
      <c r="F19" s="69"/>
      <c r="G19" s="69"/>
      <c r="H19" s="70"/>
      <c r="I19" s="70"/>
      <c r="J19" s="86"/>
      <c r="K19" s="86"/>
      <c r="L19" s="86"/>
      <c r="M19" s="86"/>
      <c r="N19" s="86"/>
      <c r="O19" s="86"/>
      <c r="P19" s="67" t="str">
        <f t="shared" si="2"/>
        <v/>
      </c>
      <c r="Q19" s="87" t="str">
        <f t="shared" si="29"/>
        <v/>
      </c>
      <c r="R19" s="59" t="str">
        <f t="shared" si="30"/>
        <v/>
      </c>
      <c r="S19" s="41"/>
      <c r="T19" s="28"/>
      <c r="U19" s="15" t="str">
        <f t="shared" si="3"/>
        <v/>
      </c>
      <c r="V19" s="16" t="str">
        <f t="shared" si="4"/>
        <v/>
      </c>
      <c r="W19" s="16" t="str">
        <f t="shared" si="5"/>
        <v/>
      </c>
      <c r="X19" s="16" t="str">
        <f t="shared" si="6"/>
        <v/>
      </c>
      <c r="Y19" s="16" t="str">
        <f t="shared" si="7"/>
        <v/>
      </c>
      <c r="Z19" s="28"/>
      <c r="AA19" s="15" t="str">
        <f t="shared" si="8"/>
        <v/>
      </c>
      <c r="AB19" s="16" t="str">
        <f t="shared" si="9"/>
        <v/>
      </c>
      <c r="AC19" s="16" t="str">
        <f t="shared" si="10"/>
        <v/>
      </c>
      <c r="AD19" s="16" t="str">
        <f t="shared" si="11"/>
        <v/>
      </c>
      <c r="AE19" s="16" t="str">
        <f t="shared" si="12"/>
        <v/>
      </c>
      <c r="AF19" s="28"/>
      <c r="AG19" s="15" t="str">
        <f t="shared" si="13"/>
        <v/>
      </c>
      <c r="AH19" s="16" t="str">
        <f t="shared" si="14"/>
        <v/>
      </c>
      <c r="AI19" s="16" t="str">
        <f t="shared" si="15"/>
        <v/>
      </c>
      <c r="AJ19" s="16" t="str">
        <f t="shared" si="16"/>
        <v/>
      </c>
      <c r="AK19" s="16" t="str">
        <f t="shared" si="17"/>
        <v/>
      </c>
      <c r="AL19" s="28"/>
      <c r="AM19" s="15" t="str">
        <f t="shared" si="18"/>
        <v/>
      </c>
      <c r="AN19" s="16" t="str">
        <f t="shared" si="19"/>
        <v/>
      </c>
      <c r="AO19" s="16" t="str">
        <f t="shared" si="20"/>
        <v/>
      </c>
      <c r="AP19" s="16" t="str">
        <f t="shared" si="21"/>
        <v/>
      </c>
      <c r="AQ19" s="16" t="str">
        <f t="shared" si="22"/>
        <v/>
      </c>
      <c r="AR19" s="19" t="str">
        <f t="shared" si="23"/>
        <v/>
      </c>
      <c r="AS19" s="27" t="str">
        <f t="shared" si="24"/>
        <v/>
      </c>
      <c r="AT19" s="18" t="str">
        <f t="shared" si="25"/>
        <v/>
      </c>
      <c r="AU19" s="42">
        <v>0</v>
      </c>
      <c r="AV19" s="17">
        <f t="shared" si="31"/>
        <v>0</v>
      </c>
      <c r="AW19" s="18">
        <f t="shared" si="32"/>
        <v>1</v>
      </c>
      <c r="AX19" s="4" t="str">
        <f t="shared" si="33"/>
        <v>=</v>
      </c>
      <c r="AY19" s="42"/>
      <c r="AZ19" s="4" t="str">
        <f t="shared" si="34"/>
        <v/>
      </c>
      <c r="BA19" s="4" t="str">
        <f t="shared" si="35"/>
        <v/>
      </c>
      <c r="BB19" s="29"/>
      <c r="BC19" s="4" t="str">
        <f t="shared" si="26"/>
        <v/>
      </c>
    </row>
    <row r="20" spans="1:55" ht="15">
      <c r="A20" s="59" t="str">
        <f t="shared" si="27"/>
        <v/>
      </c>
      <c r="B20" s="87" t="str">
        <f t="shared" si="0"/>
        <v/>
      </c>
      <c r="C20" s="59" t="str">
        <f t="shared" si="28"/>
        <v/>
      </c>
      <c r="D20" s="60" t="str">
        <f t="shared" si="1"/>
        <v/>
      </c>
      <c r="E20" s="66"/>
      <c r="F20" s="69"/>
      <c r="G20" s="69"/>
      <c r="H20" s="70"/>
      <c r="I20" s="70"/>
      <c r="J20" s="86"/>
      <c r="K20" s="86"/>
      <c r="L20" s="86"/>
      <c r="M20" s="86"/>
      <c r="N20" s="86"/>
      <c r="O20" s="86"/>
      <c r="P20" s="67" t="str">
        <f t="shared" si="2"/>
        <v/>
      </c>
      <c r="Q20" s="87" t="str">
        <f t="shared" si="29"/>
        <v/>
      </c>
      <c r="R20" s="59" t="str">
        <f t="shared" si="30"/>
        <v/>
      </c>
      <c r="S20" s="41"/>
      <c r="T20" s="28"/>
      <c r="U20" s="15" t="str">
        <f t="shared" si="3"/>
        <v/>
      </c>
      <c r="V20" s="16" t="str">
        <f t="shared" si="4"/>
        <v/>
      </c>
      <c r="W20" s="16" t="str">
        <f t="shared" si="5"/>
        <v/>
      </c>
      <c r="X20" s="16" t="str">
        <f t="shared" si="6"/>
        <v/>
      </c>
      <c r="Y20" s="16" t="str">
        <f t="shared" si="7"/>
        <v/>
      </c>
      <c r="Z20" s="28"/>
      <c r="AA20" s="15" t="str">
        <f t="shared" si="8"/>
        <v/>
      </c>
      <c r="AB20" s="16" t="str">
        <f t="shared" si="9"/>
        <v/>
      </c>
      <c r="AC20" s="16" t="str">
        <f t="shared" si="10"/>
        <v/>
      </c>
      <c r="AD20" s="16" t="str">
        <f t="shared" si="11"/>
        <v/>
      </c>
      <c r="AE20" s="16" t="str">
        <f t="shared" si="12"/>
        <v/>
      </c>
      <c r="AF20" s="28"/>
      <c r="AG20" s="15" t="str">
        <f t="shared" si="13"/>
        <v/>
      </c>
      <c r="AH20" s="16" t="str">
        <f t="shared" si="14"/>
        <v/>
      </c>
      <c r="AI20" s="16" t="str">
        <f t="shared" si="15"/>
        <v/>
      </c>
      <c r="AJ20" s="16" t="str">
        <f t="shared" si="16"/>
        <v/>
      </c>
      <c r="AK20" s="16" t="str">
        <f t="shared" si="17"/>
        <v/>
      </c>
      <c r="AL20" s="28"/>
      <c r="AM20" s="15" t="str">
        <f t="shared" si="18"/>
        <v/>
      </c>
      <c r="AN20" s="16" t="str">
        <f t="shared" si="19"/>
        <v/>
      </c>
      <c r="AO20" s="16" t="str">
        <f t="shared" si="20"/>
        <v/>
      </c>
      <c r="AP20" s="16" t="str">
        <f t="shared" si="21"/>
        <v/>
      </c>
      <c r="AQ20" s="16" t="str">
        <f t="shared" si="22"/>
        <v/>
      </c>
      <c r="AR20" s="19" t="str">
        <f t="shared" si="23"/>
        <v/>
      </c>
      <c r="AS20" s="27" t="str">
        <f t="shared" si="24"/>
        <v/>
      </c>
      <c r="AT20" s="18" t="str">
        <f t="shared" si="25"/>
        <v/>
      </c>
      <c r="AU20" s="42">
        <v>0</v>
      </c>
      <c r="AV20" s="17">
        <f t="shared" si="31"/>
        <v>0</v>
      </c>
      <c r="AW20" s="18">
        <f t="shared" si="32"/>
        <v>1</v>
      </c>
      <c r="AX20" s="4" t="str">
        <f t="shared" si="33"/>
        <v>=</v>
      </c>
      <c r="AY20" s="42"/>
      <c r="AZ20" s="4" t="str">
        <f t="shared" si="34"/>
        <v/>
      </c>
      <c r="BA20" s="4" t="str">
        <f t="shared" si="35"/>
        <v/>
      </c>
      <c r="BB20" s="29"/>
      <c r="BC20" s="4" t="str">
        <f t="shared" si="26"/>
        <v/>
      </c>
    </row>
    <row r="21" spans="1:55" ht="15">
      <c r="A21" s="59" t="str">
        <f t="shared" si="27"/>
        <v/>
      </c>
      <c r="B21" s="87" t="str">
        <f t="shared" si="0"/>
        <v/>
      </c>
      <c r="C21" s="59" t="str">
        <f t="shared" si="28"/>
        <v/>
      </c>
      <c r="D21" s="60" t="str">
        <f t="shared" si="1"/>
        <v/>
      </c>
      <c r="E21" s="66"/>
      <c r="F21" s="69"/>
      <c r="G21" s="69"/>
      <c r="H21" s="70"/>
      <c r="I21" s="70"/>
      <c r="J21" s="86"/>
      <c r="K21" s="86"/>
      <c r="L21" s="86"/>
      <c r="M21" s="86"/>
      <c r="N21" s="86"/>
      <c r="O21" s="86"/>
      <c r="P21" s="67" t="str">
        <f t="shared" si="2"/>
        <v/>
      </c>
      <c r="Q21" s="87" t="str">
        <f t="shared" si="29"/>
        <v/>
      </c>
      <c r="R21" s="59" t="str">
        <f t="shared" si="30"/>
        <v/>
      </c>
      <c r="S21" s="41"/>
      <c r="T21" s="28"/>
      <c r="U21" s="15" t="str">
        <f t="shared" si="3"/>
        <v/>
      </c>
      <c r="V21" s="16" t="str">
        <f t="shared" si="4"/>
        <v/>
      </c>
      <c r="W21" s="16" t="str">
        <f t="shared" si="5"/>
        <v/>
      </c>
      <c r="X21" s="16" t="str">
        <f t="shared" si="6"/>
        <v/>
      </c>
      <c r="Y21" s="16" t="str">
        <f t="shared" si="7"/>
        <v/>
      </c>
      <c r="Z21" s="28"/>
      <c r="AA21" s="15" t="str">
        <f t="shared" si="8"/>
        <v/>
      </c>
      <c r="AB21" s="16" t="str">
        <f t="shared" si="9"/>
        <v/>
      </c>
      <c r="AC21" s="16" t="str">
        <f t="shared" si="10"/>
        <v/>
      </c>
      <c r="AD21" s="16" t="str">
        <f t="shared" si="11"/>
        <v/>
      </c>
      <c r="AE21" s="16" t="str">
        <f t="shared" si="12"/>
        <v/>
      </c>
      <c r="AF21" s="28"/>
      <c r="AG21" s="15" t="str">
        <f t="shared" si="13"/>
        <v/>
      </c>
      <c r="AH21" s="16" t="str">
        <f t="shared" si="14"/>
        <v/>
      </c>
      <c r="AI21" s="16" t="str">
        <f t="shared" si="15"/>
        <v/>
      </c>
      <c r="AJ21" s="16" t="str">
        <f t="shared" si="16"/>
        <v/>
      </c>
      <c r="AK21" s="16" t="str">
        <f t="shared" si="17"/>
        <v/>
      </c>
      <c r="AL21" s="28"/>
      <c r="AM21" s="15" t="str">
        <f t="shared" si="18"/>
        <v/>
      </c>
      <c r="AN21" s="16" t="str">
        <f t="shared" si="19"/>
        <v/>
      </c>
      <c r="AO21" s="16" t="str">
        <f t="shared" si="20"/>
        <v/>
      </c>
      <c r="AP21" s="16" t="str">
        <f t="shared" si="21"/>
        <v/>
      </c>
      <c r="AQ21" s="16" t="str">
        <f t="shared" si="22"/>
        <v/>
      </c>
      <c r="AR21" s="19" t="str">
        <f t="shared" si="23"/>
        <v/>
      </c>
      <c r="AS21" s="27" t="str">
        <f t="shared" si="24"/>
        <v/>
      </c>
      <c r="AT21" s="18" t="str">
        <f t="shared" si="25"/>
        <v/>
      </c>
      <c r="AU21" s="42">
        <v>0</v>
      </c>
      <c r="AV21" s="17">
        <f t="shared" si="31"/>
        <v>0</v>
      </c>
      <c r="AW21" s="18">
        <f t="shared" si="32"/>
        <v>1</v>
      </c>
      <c r="AX21" s="4" t="str">
        <f t="shared" si="33"/>
        <v>=</v>
      </c>
      <c r="AY21" s="42"/>
      <c r="AZ21" s="4" t="str">
        <f t="shared" si="34"/>
        <v/>
      </c>
      <c r="BA21" s="4" t="str">
        <f t="shared" si="35"/>
        <v/>
      </c>
      <c r="BB21" s="29"/>
      <c r="BC21" s="4" t="str">
        <f t="shared" si="26"/>
        <v/>
      </c>
    </row>
    <row r="22" spans="1:55" ht="15">
      <c r="A22" s="59" t="str">
        <f t="shared" si="27"/>
        <v/>
      </c>
      <c r="B22" s="87" t="str">
        <f t="shared" si="0"/>
        <v/>
      </c>
      <c r="C22" s="59" t="str">
        <f t="shared" si="28"/>
        <v/>
      </c>
      <c r="D22" s="60" t="str">
        <f t="shared" si="1"/>
        <v/>
      </c>
      <c r="E22" s="66"/>
      <c r="F22" s="69"/>
      <c r="G22" s="69"/>
      <c r="H22" s="70"/>
      <c r="I22" s="70"/>
      <c r="J22" s="86"/>
      <c r="K22" s="86"/>
      <c r="L22" s="86"/>
      <c r="M22" s="86"/>
      <c r="N22" s="86"/>
      <c r="O22" s="86"/>
      <c r="P22" s="67" t="str">
        <f t="shared" si="2"/>
        <v/>
      </c>
      <c r="Q22" s="87" t="str">
        <f t="shared" si="29"/>
        <v/>
      </c>
      <c r="R22" s="59" t="str">
        <f t="shared" si="30"/>
        <v/>
      </c>
      <c r="S22" s="41"/>
      <c r="T22" s="28"/>
      <c r="U22" s="15" t="str">
        <f t="shared" si="3"/>
        <v/>
      </c>
      <c r="V22" s="16" t="str">
        <f t="shared" si="4"/>
        <v/>
      </c>
      <c r="W22" s="16" t="str">
        <f t="shared" si="5"/>
        <v/>
      </c>
      <c r="X22" s="16" t="str">
        <f t="shared" si="6"/>
        <v/>
      </c>
      <c r="Y22" s="16" t="str">
        <f t="shared" si="7"/>
        <v/>
      </c>
      <c r="Z22" s="28"/>
      <c r="AA22" s="15" t="str">
        <f t="shared" si="8"/>
        <v/>
      </c>
      <c r="AB22" s="16" t="str">
        <f t="shared" si="9"/>
        <v/>
      </c>
      <c r="AC22" s="16" t="str">
        <f t="shared" si="10"/>
        <v/>
      </c>
      <c r="AD22" s="16" t="str">
        <f t="shared" si="11"/>
        <v/>
      </c>
      <c r="AE22" s="16" t="str">
        <f t="shared" si="12"/>
        <v/>
      </c>
      <c r="AF22" s="28"/>
      <c r="AG22" s="15" t="str">
        <f t="shared" si="13"/>
        <v/>
      </c>
      <c r="AH22" s="16" t="str">
        <f t="shared" si="14"/>
        <v/>
      </c>
      <c r="AI22" s="16" t="str">
        <f t="shared" si="15"/>
        <v/>
      </c>
      <c r="AJ22" s="16" t="str">
        <f t="shared" si="16"/>
        <v/>
      </c>
      <c r="AK22" s="16" t="str">
        <f t="shared" si="17"/>
        <v/>
      </c>
      <c r="AL22" s="28"/>
      <c r="AM22" s="15" t="str">
        <f t="shared" si="18"/>
        <v/>
      </c>
      <c r="AN22" s="16" t="str">
        <f t="shared" si="19"/>
        <v/>
      </c>
      <c r="AO22" s="16" t="str">
        <f t="shared" si="20"/>
        <v/>
      </c>
      <c r="AP22" s="16" t="str">
        <f t="shared" si="21"/>
        <v/>
      </c>
      <c r="AQ22" s="16" t="str">
        <f t="shared" si="22"/>
        <v/>
      </c>
      <c r="AR22" s="19" t="str">
        <f t="shared" si="23"/>
        <v/>
      </c>
      <c r="AS22" s="27" t="str">
        <f t="shared" si="24"/>
        <v/>
      </c>
      <c r="AT22" s="18" t="str">
        <f t="shared" si="25"/>
        <v/>
      </c>
      <c r="AU22" s="42">
        <v>0</v>
      </c>
      <c r="AV22" s="17">
        <f t="shared" si="31"/>
        <v>0</v>
      </c>
      <c r="AW22" s="18">
        <f t="shared" si="32"/>
        <v>1</v>
      </c>
      <c r="AX22" s="4" t="str">
        <f t="shared" si="33"/>
        <v>=</v>
      </c>
      <c r="AY22" s="42"/>
      <c r="AZ22" s="4" t="str">
        <f t="shared" si="34"/>
        <v/>
      </c>
      <c r="BA22" s="4" t="str">
        <f t="shared" si="35"/>
        <v/>
      </c>
      <c r="BB22" s="29"/>
      <c r="BC22" s="4" t="str">
        <f t="shared" si="26"/>
        <v/>
      </c>
    </row>
    <row r="23" spans="1:55" ht="15">
      <c r="A23" s="59" t="str">
        <f t="shared" si="27"/>
        <v/>
      </c>
      <c r="B23" s="87" t="str">
        <f t="shared" si="0"/>
        <v/>
      </c>
      <c r="C23" s="59" t="str">
        <f t="shared" si="28"/>
        <v/>
      </c>
      <c r="D23" s="60" t="str">
        <f t="shared" si="1"/>
        <v/>
      </c>
      <c r="E23" s="66"/>
      <c r="F23" s="69"/>
      <c r="G23" s="69"/>
      <c r="H23" s="70"/>
      <c r="I23" s="70"/>
      <c r="J23" s="86"/>
      <c r="K23" s="86"/>
      <c r="L23" s="86"/>
      <c r="M23" s="86"/>
      <c r="N23" s="86"/>
      <c r="O23" s="86"/>
      <c r="P23" s="67" t="str">
        <f t="shared" si="2"/>
        <v/>
      </c>
      <c r="Q23" s="87" t="str">
        <f t="shared" si="29"/>
        <v/>
      </c>
      <c r="R23" s="59" t="str">
        <f t="shared" si="30"/>
        <v/>
      </c>
      <c r="S23" s="41"/>
      <c r="T23" s="28"/>
      <c r="U23" s="15" t="str">
        <f t="shared" si="3"/>
        <v/>
      </c>
      <c r="V23" s="16" t="str">
        <f t="shared" si="4"/>
        <v/>
      </c>
      <c r="W23" s="16" t="str">
        <f t="shared" si="5"/>
        <v/>
      </c>
      <c r="X23" s="16" t="str">
        <f t="shared" si="6"/>
        <v/>
      </c>
      <c r="Y23" s="16" t="str">
        <f t="shared" si="7"/>
        <v/>
      </c>
      <c r="Z23" s="28"/>
      <c r="AA23" s="15" t="str">
        <f t="shared" si="8"/>
        <v/>
      </c>
      <c r="AB23" s="16" t="str">
        <f t="shared" si="9"/>
        <v/>
      </c>
      <c r="AC23" s="16" t="str">
        <f t="shared" si="10"/>
        <v/>
      </c>
      <c r="AD23" s="16" t="str">
        <f t="shared" si="11"/>
        <v/>
      </c>
      <c r="AE23" s="16" t="str">
        <f t="shared" si="12"/>
        <v/>
      </c>
      <c r="AF23" s="28"/>
      <c r="AG23" s="15" t="str">
        <f t="shared" si="13"/>
        <v/>
      </c>
      <c r="AH23" s="16" t="str">
        <f t="shared" si="14"/>
        <v/>
      </c>
      <c r="AI23" s="16" t="str">
        <f t="shared" si="15"/>
        <v/>
      </c>
      <c r="AJ23" s="16" t="str">
        <f t="shared" si="16"/>
        <v/>
      </c>
      <c r="AK23" s="16" t="str">
        <f t="shared" si="17"/>
        <v/>
      </c>
      <c r="AL23" s="28"/>
      <c r="AM23" s="15" t="str">
        <f t="shared" si="18"/>
        <v/>
      </c>
      <c r="AN23" s="16" t="str">
        <f t="shared" si="19"/>
        <v/>
      </c>
      <c r="AO23" s="16" t="str">
        <f t="shared" si="20"/>
        <v/>
      </c>
      <c r="AP23" s="16" t="str">
        <f t="shared" si="21"/>
        <v/>
      </c>
      <c r="AQ23" s="16" t="str">
        <f t="shared" si="22"/>
        <v/>
      </c>
      <c r="AR23" s="19" t="str">
        <f t="shared" si="23"/>
        <v/>
      </c>
      <c r="AS23" s="27" t="str">
        <f t="shared" si="24"/>
        <v/>
      </c>
      <c r="AT23" s="18" t="str">
        <f t="shared" si="25"/>
        <v/>
      </c>
      <c r="AU23" s="42">
        <v>0</v>
      </c>
      <c r="AV23" s="17">
        <f t="shared" si="31"/>
        <v>0</v>
      </c>
      <c r="AW23" s="18">
        <f t="shared" si="32"/>
        <v>1</v>
      </c>
      <c r="AX23" s="4" t="str">
        <f t="shared" si="33"/>
        <v>=</v>
      </c>
      <c r="AY23" s="42"/>
      <c r="AZ23" s="4" t="str">
        <f t="shared" si="34"/>
        <v/>
      </c>
      <c r="BA23" s="4" t="str">
        <f t="shared" si="35"/>
        <v/>
      </c>
      <c r="BB23" s="29"/>
      <c r="BC23" s="4" t="str">
        <f t="shared" si="26"/>
        <v/>
      </c>
    </row>
    <row r="24" spans="1:55" ht="15">
      <c r="A24" s="59" t="str">
        <f t="shared" si="27"/>
        <v/>
      </c>
      <c r="B24" s="87" t="str">
        <f t="shared" si="0"/>
        <v/>
      </c>
      <c r="C24" s="59" t="str">
        <f t="shared" si="28"/>
        <v/>
      </c>
      <c r="D24" s="60" t="str">
        <f t="shared" si="1"/>
        <v/>
      </c>
      <c r="E24" s="66"/>
      <c r="F24" s="69"/>
      <c r="G24" s="69"/>
      <c r="H24" s="70"/>
      <c r="I24" s="70"/>
      <c r="J24" s="86"/>
      <c r="K24" s="86"/>
      <c r="L24" s="86"/>
      <c r="M24" s="86"/>
      <c r="N24" s="86"/>
      <c r="O24" s="86"/>
      <c r="P24" s="67" t="str">
        <f t="shared" si="2"/>
        <v/>
      </c>
      <c r="Q24" s="87" t="str">
        <f t="shared" si="29"/>
        <v/>
      </c>
      <c r="R24" s="59" t="str">
        <f t="shared" si="30"/>
        <v/>
      </c>
      <c r="S24" s="41"/>
      <c r="T24" s="28"/>
      <c r="U24" s="15" t="str">
        <f t="shared" si="3"/>
        <v/>
      </c>
      <c r="V24" s="16" t="str">
        <f t="shared" si="4"/>
        <v/>
      </c>
      <c r="W24" s="16" t="str">
        <f t="shared" si="5"/>
        <v/>
      </c>
      <c r="X24" s="16" t="str">
        <f t="shared" si="6"/>
        <v/>
      </c>
      <c r="Y24" s="16" t="str">
        <f t="shared" si="7"/>
        <v/>
      </c>
      <c r="Z24" s="28"/>
      <c r="AA24" s="15" t="str">
        <f t="shared" si="8"/>
        <v/>
      </c>
      <c r="AB24" s="16" t="str">
        <f t="shared" si="9"/>
        <v/>
      </c>
      <c r="AC24" s="16" t="str">
        <f t="shared" si="10"/>
        <v/>
      </c>
      <c r="AD24" s="16" t="str">
        <f t="shared" si="11"/>
        <v/>
      </c>
      <c r="AE24" s="16" t="str">
        <f t="shared" si="12"/>
        <v/>
      </c>
      <c r="AF24" s="28"/>
      <c r="AG24" s="15" t="str">
        <f t="shared" si="13"/>
        <v/>
      </c>
      <c r="AH24" s="16" t="str">
        <f t="shared" si="14"/>
        <v/>
      </c>
      <c r="AI24" s="16" t="str">
        <f t="shared" si="15"/>
        <v/>
      </c>
      <c r="AJ24" s="16" t="str">
        <f t="shared" si="16"/>
        <v/>
      </c>
      <c r="AK24" s="16" t="str">
        <f t="shared" si="17"/>
        <v/>
      </c>
      <c r="AL24" s="28"/>
      <c r="AM24" s="15" t="str">
        <f t="shared" si="18"/>
        <v/>
      </c>
      <c r="AN24" s="16" t="str">
        <f t="shared" si="19"/>
        <v/>
      </c>
      <c r="AO24" s="16" t="str">
        <f t="shared" si="20"/>
        <v/>
      </c>
      <c r="AP24" s="16" t="str">
        <f t="shared" si="21"/>
        <v/>
      </c>
      <c r="AQ24" s="16" t="str">
        <f t="shared" si="22"/>
        <v/>
      </c>
      <c r="AR24" s="19" t="str">
        <f t="shared" si="23"/>
        <v/>
      </c>
      <c r="AS24" s="27" t="str">
        <f t="shared" si="24"/>
        <v/>
      </c>
      <c r="AT24" s="18" t="str">
        <f t="shared" si="25"/>
        <v/>
      </c>
      <c r="AU24" s="42">
        <v>0</v>
      </c>
      <c r="AV24" s="17">
        <f t="shared" si="31"/>
        <v>0</v>
      </c>
      <c r="AW24" s="18">
        <f t="shared" si="32"/>
        <v>1</v>
      </c>
      <c r="AX24" s="4" t="str">
        <f t="shared" si="33"/>
        <v>=</v>
      </c>
      <c r="AY24" s="42"/>
      <c r="AZ24" s="4" t="str">
        <f t="shared" si="34"/>
        <v/>
      </c>
      <c r="BA24" s="4" t="str">
        <f t="shared" si="35"/>
        <v/>
      </c>
      <c r="BB24" s="29"/>
      <c r="BC24" s="4" t="str">
        <f t="shared" si="26"/>
        <v/>
      </c>
    </row>
    <row r="25" spans="1:55" ht="15">
      <c r="A25" s="59" t="str">
        <f t="shared" si="27"/>
        <v/>
      </c>
      <c r="B25" s="87" t="str">
        <f t="shared" si="0"/>
        <v/>
      </c>
      <c r="C25" s="59" t="str">
        <f t="shared" si="28"/>
        <v/>
      </c>
      <c r="D25" s="60" t="str">
        <f t="shared" si="1"/>
        <v/>
      </c>
      <c r="E25" s="66"/>
      <c r="F25" s="69"/>
      <c r="G25" s="69"/>
      <c r="H25" s="70"/>
      <c r="I25" s="70"/>
      <c r="J25" s="86"/>
      <c r="K25" s="86"/>
      <c r="L25" s="86"/>
      <c r="M25" s="86"/>
      <c r="N25" s="86"/>
      <c r="O25" s="86"/>
      <c r="P25" s="67" t="str">
        <f t="shared" si="2"/>
        <v/>
      </c>
      <c r="Q25" s="87" t="str">
        <f t="shared" si="29"/>
        <v/>
      </c>
      <c r="R25" s="59" t="str">
        <f t="shared" si="30"/>
        <v/>
      </c>
      <c r="S25" s="41"/>
      <c r="T25" s="28"/>
      <c r="U25" s="15" t="str">
        <f t="shared" si="3"/>
        <v/>
      </c>
      <c r="V25" s="16" t="str">
        <f t="shared" si="4"/>
        <v/>
      </c>
      <c r="W25" s="16" t="str">
        <f t="shared" si="5"/>
        <v/>
      </c>
      <c r="X25" s="16" t="str">
        <f t="shared" si="6"/>
        <v/>
      </c>
      <c r="Y25" s="16" t="str">
        <f t="shared" si="7"/>
        <v/>
      </c>
      <c r="Z25" s="28"/>
      <c r="AA25" s="15" t="str">
        <f t="shared" si="8"/>
        <v/>
      </c>
      <c r="AB25" s="16" t="str">
        <f t="shared" si="9"/>
        <v/>
      </c>
      <c r="AC25" s="16" t="str">
        <f t="shared" si="10"/>
        <v/>
      </c>
      <c r="AD25" s="16" t="str">
        <f t="shared" si="11"/>
        <v/>
      </c>
      <c r="AE25" s="16" t="str">
        <f t="shared" si="12"/>
        <v/>
      </c>
      <c r="AF25" s="28"/>
      <c r="AG25" s="15" t="str">
        <f t="shared" si="13"/>
        <v/>
      </c>
      <c r="AH25" s="16" t="str">
        <f t="shared" si="14"/>
        <v/>
      </c>
      <c r="AI25" s="16" t="str">
        <f t="shared" si="15"/>
        <v/>
      </c>
      <c r="AJ25" s="16" t="str">
        <f t="shared" si="16"/>
        <v/>
      </c>
      <c r="AK25" s="16" t="str">
        <f t="shared" si="17"/>
        <v/>
      </c>
      <c r="AL25" s="28"/>
      <c r="AM25" s="15" t="str">
        <f t="shared" si="18"/>
        <v/>
      </c>
      <c r="AN25" s="16" t="str">
        <f t="shared" si="19"/>
        <v/>
      </c>
      <c r="AO25" s="16" t="str">
        <f t="shared" si="20"/>
        <v/>
      </c>
      <c r="AP25" s="16" t="str">
        <f t="shared" si="21"/>
        <v/>
      </c>
      <c r="AQ25" s="16" t="str">
        <f t="shared" si="22"/>
        <v/>
      </c>
      <c r="AR25" s="19" t="str">
        <f t="shared" si="23"/>
        <v/>
      </c>
      <c r="AS25" s="27" t="str">
        <f t="shared" si="24"/>
        <v/>
      </c>
      <c r="AT25" s="18" t="str">
        <f t="shared" si="25"/>
        <v/>
      </c>
      <c r="AU25" s="42">
        <v>0</v>
      </c>
      <c r="AV25" s="17">
        <f t="shared" si="31"/>
        <v>0</v>
      </c>
      <c r="AW25" s="18">
        <f t="shared" si="32"/>
        <v>1</v>
      </c>
      <c r="AX25" s="4" t="str">
        <f t="shared" si="33"/>
        <v>=</v>
      </c>
      <c r="AY25" s="42"/>
      <c r="AZ25" s="4" t="str">
        <f t="shared" si="34"/>
        <v/>
      </c>
      <c r="BA25" s="4" t="str">
        <f t="shared" si="35"/>
        <v/>
      </c>
      <c r="BB25" s="29"/>
      <c r="BC25" s="4" t="str">
        <f t="shared" si="26"/>
        <v/>
      </c>
    </row>
    <row r="26" spans="1:55" ht="15">
      <c r="A26" s="59" t="str">
        <f t="shared" si="27"/>
        <v/>
      </c>
      <c r="B26" s="87" t="str">
        <f t="shared" si="0"/>
        <v/>
      </c>
      <c r="C26" s="59" t="str">
        <f t="shared" si="28"/>
        <v/>
      </c>
      <c r="D26" s="60" t="str">
        <f t="shared" si="1"/>
        <v/>
      </c>
      <c r="E26" s="66"/>
      <c r="F26" s="69"/>
      <c r="G26" s="69"/>
      <c r="H26" s="70"/>
      <c r="I26" s="70"/>
      <c r="J26" s="86"/>
      <c r="K26" s="86"/>
      <c r="L26" s="86"/>
      <c r="M26" s="86"/>
      <c r="N26" s="86"/>
      <c r="O26" s="86"/>
      <c r="P26" s="67" t="str">
        <f t="shared" si="2"/>
        <v/>
      </c>
      <c r="Q26" s="87" t="str">
        <f t="shared" si="29"/>
        <v/>
      </c>
      <c r="R26" s="59" t="str">
        <f t="shared" si="30"/>
        <v/>
      </c>
      <c r="S26" s="41"/>
      <c r="T26" s="28"/>
      <c r="U26" s="15" t="str">
        <f t="shared" si="3"/>
        <v/>
      </c>
      <c r="V26" s="16" t="str">
        <f t="shared" si="4"/>
        <v/>
      </c>
      <c r="W26" s="16" t="str">
        <f t="shared" si="5"/>
        <v/>
      </c>
      <c r="X26" s="16" t="str">
        <f t="shared" si="6"/>
        <v/>
      </c>
      <c r="Y26" s="16" t="str">
        <f t="shared" si="7"/>
        <v/>
      </c>
      <c r="Z26" s="28"/>
      <c r="AA26" s="15" t="str">
        <f t="shared" si="8"/>
        <v/>
      </c>
      <c r="AB26" s="16" t="str">
        <f t="shared" si="9"/>
        <v/>
      </c>
      <c r="AC26" s="16" t="str">
        <f t="shared" si="10"/>
        <v/>
      </c>
      <c r="AD26" s="16" t="str">
        <f t="shared" si="11"/>
        <v/>
      </c>
      <c r="AE26" s="16" t="str">
        <f t="shared" si="12"/>
        <v/>
      </c>
      <c r="AF26" s="28"/>
      <c r="AG26" s="15" t="str">
        <f t="shared" si="13"/>
        <v/>
      </c>
      <c r="AH26" s="16" t="str">
        <f t="shared" si="14"/>
        <v/>
      </c>
      <c r="AI26" s="16" t="str">
        <f t="shared" si="15"/>
        <v/>
      </c>
      <c r="AJ26" s="16" t="str">
        <f t="shared" si="16"/>
        <v/>
      </c>
      <c r="AK26" s="16" t="str">
        <f t="shared" si="17"/>
        <v/>
      </c>
      <c r="AL26" s="28"/>
      <c r="AM26" s="15" t="str">
        <f t="shared" si="18"/>
        <v/>
      </c>
      <c r="AN26" s="16" t="str">
        <f t="shared" si="19"/>
        <v/>
      </c>
      <c r="AO26" s="16" t="str">
        <f t="shared" si="20"/>
        <v/>
      </c>
      <c r="AP26" s="16" t="str">
        <f t="shared" si="21"/>
        <v/>
      </c>
      <c r="AQ26" s="16" t="str">
        <f t="shared" si="22"/>
        <v/>
      </c>
      <c r="AR26" s="19" t="str">
        <f t="shared" si="23"/>
        <v/>
      </c>
      <c r="AS26" s="27" t="str">
        <f t="shared" si="24"/>
        <v/>
      </c>
      <c r="AT26" s="18" t="str">
        <f t="shared" si="25"/>
        <v/>
      </c>
      <c r="AU26" s="42">
        <v>0</v>
      </c>
      <c r="AV26" s="17">
        <f t="shared" si="31"/>
        <v>0</v>
      </c>
      <c r="AW26" s="18">
        <f t="shared" si="32"/>
        <v>1</v>
      </c>
      <c r="AX26" s="4" t="str">
        <f t="shared" si="33"/>
        <v>=</v>
      </c>
      <c r="AY26" s="42"/>
      <c r="AZ26" s="4" t="str">
        <f t="shared" si="34"/>
        <v/>
      </c>
      <c r="BA26" s="4" t="str">
        <f t="shared" si="35"/>
        <v/>
      </c>
      <c r="BB26" s="29"/>
      <c r="BC26" s="4" t="str">
        <f t="shared" si="26"/>
        <v/>
      </c>
    </row>
    <row r="27" spans="1:55" ht="15">
      <c r="A27" s="59" t="str">
        <f t="shared" si="27"/>
        <v/>
      </c>
      <c r="B27" s="87" t="str">
        <f t="shared" si="0"/>
        <v/>
      </c>
      <c r="C27" s="59" t="str">
        <f t="shared" si="28"/>
        <v/>
      </c>
      <c r="D27" s="60" t="str">
        <f t="shared" si="1"/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si="2"/>
        <v/>
      </c>
      <c r="Q27" s="87" t="str">
        <f t="shared" si="29"/>
        <v/>
      </c>
      <c r="R27" s="59" t="str">
        <f t="shared" si="30"/>
        <v/>
      </c>
      <c r="S27" s="41"/>
      <c r="T27" s="28"/>
      <c r="U27" s="15" t="str">
        <f t="shared" si="3"/>
        <v/>
      </c>
      <c r="V27" s="16" t="str">
        <f t="shared" si="4"/>
        <v/>
      </c>
      <c r="W27" s="16" t="str">
        <f t="shared" si="5"/>
        <v/>
      </c>
      <c r="X27" s="16" t="str">
        <f t="shared" si="6"/>
        <v/>
      </c>
      <c r="Y27" s="16" t="str">
        <f t="shared" si="7"/>
        <v/>
      </c>
      <c r="Z27" s="28"/>
      <c r="AA27" s="15" t="str">
        <f t="shared" si="8"/>
        <v/>
      </c>
      <c r="AB27" s="16" t="str">
        <f t="shared" si="9"/>
        <v/>
      </c>
      <c r="AC27" s="16" t="str">
        <f t="shared" si="10"/>
        <v/>
      </c>
      <c r="AD27" s="16" t="str">
        <f t="shared" si="11"/>
        <v/>
      </c>
      <c r="AE27" s="16" t="str">
        <f t="shared" si="12"/>
        <v/>
      </c>
      <c r="AF27" s="28"/>
      <c r="AG27" s="15" t="str">
        <f t="shared" si="13"/>
        <v/>
      </c>
      <c r="AH27" s="16" t="str">
        <f t="shared" si="14"/>
        <v/>
      </c>
      <c r="AI27" s="16" t="str">
        <f t="shared" si="15"/>
        <v/>
      </c>
      <c r="AJ27" s="16" t="str">
        <f t="shared" si="16"/>
        <v/>
      </c>
      <c r="AK27" s="16" t="str">
        <f t="shared" si="17"/>
        <v/>
      </c>
      <c r="AL27" s="28"/>
      <c r="AM27" s="15" t="str">
        <f t="shared" si="18"/>
        <v/>
      </c>
      <c r="AN27" s="16" t="str">
        <f t="shared" si="19"/>
        <v/>
      </c>
      <c r="AO27" s="16" t="str">
        <f t="shared" si="20"/>
        <v/>
      </c>
      <c r="AP27" s="16" t="str">
        <f t="shared" si="21"/>
        <v/>
      </c>
      <c r="AQ27" s="16" t="str">
        <f t="shared" si="22"/>
        <v/>
      </c>
      <c r="AR27" s="19" t="str">
        <f t="shared" si="23"/>
        <v/>
      </c>
      <c r="AS27" s="27" t="str">
        <f t="shared" si="24"/>
        <v/>
      </c>
      <c r="AT27" s="18" t="str">
        <f t="shared" si="25"/>
        <v/>
      </c>
      <c r="AU27" s="42">
        <v>0</v>
      </c>
      <c r="AV27" s="17">
        <f t="shared" si="31"/>
        <v>0</v>
      </c>
      <c r="AW27" s="18">
        <f t="shared" si="32"/>
        <v>1</v>
      </c>
      <c r="AX27" s="4" t="str">
        <f t="shared" si="33"/>
        <v>=</v>
      </c>
      <c r="AY27" s="42"/>
      <c r="AZ27" s="4" t="str">
        <f t="shared" si="34"/>
        <v/>
      </c>
      <c r="BA27" s="4" t="str">
        <f t="shared" si="35"/>
        <v/>
      </c>
      <c r="BB27" s="29"/>
      <c r="BC27" s="4" t="str">
        <f t="shared" si="26"/>
        <v/>
      </c>
    </row>
    <row r="28" spans="1:55" ht="15">
      <c r="A28" s="59" t="str">
        <f t="shared" si="27"/>
        <v/>
      </c>
      <c r="B28" s="87" t="str">
        <f t="shared" si="0"/>
        <v/>
      </c>
      <c r="C28" s="59" t="str">
        <f t="shared" si="28"/>
        <v/>
      </c>
      <c r="D28" s="60" t="str">
        <f t="shared" si="1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2"/>
        <v/>
      </c>
      <c r="Q28" s="87" t="str">
        <f t="shared" si="29"/>
        <v/>
      </c>
      <c r="R28" s="59" t="str">
        <f t="shared" si="30"/>
        <v/>
      </c>
      <c r="S28" s="41"/>
      <c r="T28" s="28"/>
      <c r="U28" s="15" t="str">
        <f t="shared" si="3"/>
        <v/>
      </c>
      <c r="V28" s="16" t="str">
        <f t="shared" si="4"/>
        <v/>
      </c>
      <c r="W28" s="16" t="str">
        <f t="shared" si="5"/>
        <v/>
      </c>
      <c r="X28" s="16" t="str">
        <f t="shared" si="6"/>
        <v/>
      </c>
      <c r="Y28" s="16" t="str">
        <f t="shared" si="7"/>
        <v/>
      </c>
      <c r="Z28" s="28"/>
      <c r="AA28" s="15" t="str">
        <f t="shared" si="8"/>
        <v/>
      </c>
      <c r="AB28" s="16" t="str">
        <f t="shared" si="9"/>
        <v/>
      </c>
      <c r="AC28" s="16" t="str">
        <f t="shared" si="10"/>
        <v/>
      </c>
      <c r="AD28" s="16" t="str">
        <f t="shared" si="11"/>
        <v/>
      </c>
      <c r="AE28" s="16" t="str">
        <f t="shared" si="12"/>
        <v/>
      </c>
      <c r="AF28" s="28"/>
      <c r="AG28" s="15" t="str">
        <f t="shared" si="13"/>
        <v/>
      </c>
      <c r="AH28" s="16" t="str">
        <f t="shared" si="14"/>
        <v/>
      </c>
      <c r="AI28" s="16" t="str">
        <f t="shared" si="15"/>
        <v/>
      </c>
      <c r="AJ28" s="16" t="str">
        <f t="shared" si="16"/>
        <v/>
      </c>
      <c r="AK28" s="16" t="str">
        <f t="shared" si="17"/>
        <v/>
      </c>
      <c r="AL28" s="28"/>
      <c r="AM28" s="15" t="str">
        <f t="shared" si="18"/>
        <v/>
      </c>
      <c r="AN28" s="16" t="str">
        <f t="shared" si="19"/>
        <v/>
      </c>
      <c r="AO28" s="16" t="str">
        <f t="shared" si="20"/>
        <v/>
      </c>
      <c r="AP28" s="16" t="str">
        <f t="shared" si="21"/>
        <v/>
      </c>
      <c r="AQ28" s="16" t="str">
        <f t="shared" si="22"/>
        <v/>
      </c>
      <c r="AR28" s="19" t="str">
        <f t="shared" si="23"/>
        <v/>
      </c>
      <c r="AS28" s="27" t="str">
        <f t="shared" si="24"/>
        <v/>
      </c>
      <c r="AT28" s="18" t="str">
        <f t="shared" si="25"/>
        <v/>
      </c>
      <c r="AU28" s="42">
        <v>0</v>
      </c>
      <c r="AV28" s="17">
        <f t="shared" si="31"/>
        <v>0</v>
      </c>
      <c r="AW28" s="18">
        <f t="shared" si="32"/>
        <v>1</v>
      </c>
      <c r="AX28" s="4" t="str">
        <f t="shared" si="33"/>
        <v>=</v>
      </c>
      <c r="AY28" s="42"/>
      <c r="AZ28" s="4" t="str">
        <f t="shared" si="34"/>
        <v/>
      </c>
      <c r="BA28" s="4" t="str">
        <f t="shared" si="35"/>
        <v/>
      </c>
      <c r="BB28" s="29"/>
      <c r="BC28" s="4" t="str">
        <f t="shared" si="26"/>
        <v/>
      </c>
    </row>
    <row r="29" spans="1:55" ht="15">
      <c r="A29" s="59" t="str">
        <f t="shared" si="27"/>
        <v/>
      </c>
      <c r="B29" s="87" t="str">
        <f t="shared" si="0"/>
        <v/>
      </c>
      <c r="C29" s="59" t="str">
        <f t="shared" si="28"/>
        <v/>
      </c>
      <c r="D29" s="60" t="str">
        <f t="shared" si="1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2"/>
        <v/>
      </c>
      <c r="Q29" s="87" t="str">
        <f t="shared" si="29"/>
        <v/>
      </c>
      <c r="R29" s="59" t="str">
        <f t="shared" si="30"/>
        <v/>
      </c>
      <c r="S29" s="41"/>
      <c r="T29" s="28"/>
      <c r="U29" s="15" t="str">
        <f t="shared" si="3"/>
        <v/>
      </c>
      <c r="V29" s="16" t="str">
        <f t="shared" si="4"/>
        <v/>
      </c>
      <c r="W29" s="16" t="str">
        <f t="shared" si="5"/>
        <v/>
      </c>
      <c r="X29" s="16" t="str">
        <f t="shared" si="6"/>
        <v/>
      </c>
      <c r="Y29" s="16" t="str">
        <f t="shared" si="7"/>
        <v/>
      </c>
      <c r="Z29" s="28"/>
      <c r="AA29" s="15" t="str">
        <f t="shared" si="8"/>
        <v/>
      </c>
      <c r="AB29" s="16" t="str">
        <f t="shared" si="9"/>
        <v/>
      </c>
      <c r="AC29" s="16" t="str">
        <f t="shared" si="10"/>
        <v/>
      </c>
      <c r="AD29" s="16" t="str">
        <f t="shared" si="11"/>
        <v/>
      </c>
      <c r="AE29" s="16" t="str">
        <f t="shared" si="12"/>
        <v/>
      </c>
      <c r="AF29" s="28"/>
      <c r="AG29" s="15" t="str">
        <f t="shared" si="13"/>
        <v/>
      </c>
      <c r="AH29" s="16" t="str">
        <f t="shared" si="14"/>
        <v/>
      </c>
      <c r="AI29" s="16" t="str">
        <f t="shared" si="15"/>
        <v/>
      </c>
      <c r="AJ29" s="16" t="str">
        <f t="shared" si="16"/>
        <v/>
      </c>
      <c r="AK29" s="16" t="str">
        <f t="shared" si="17"/>
        <v/>
      </c>
      <c r="AL29" s="28"/>
      <c r="AM29" s="15" t="str">
        <f t="shared" si="18"/>
        <v/>
      </c>
      <c r="AN29" s="16" t="str">
        <f t="shared" si="19"/>
        <v/>
      </c>
      <c r="AO29" s="16" t="str">
        <f t="shared" si="20"/>
        <v/>
      </c>
      <c r="AP29" s="16" t="str">
        <f t="shared" si="21"/>
        <v/>
      </c>
      <c r="AQ29" s="16" t="str">
        <f t="shared" si="22"/>
        <v/>
      </c>
      <c r="AR29" s="19" t="str">
        <f t="shared" si="23"/>
        <v/>
      </c>
      <c r="AS29" s="27" t="str">
        <f t="shared" si="24"/>
        <v/>
      </c>
      <c r="AT29" s="18" t="str">
        <f t="shared" si="25"/>
        <v/>
      </c>
      <c r="AU29" s="42">
        <v>0</v>
      </c>
      <c r="AV29" s="17">
        <f t="shared" si="31"/>
        <v>0</v>
      </c>
      <c r="AW29" s="18">
        <f t="shared" si="32"/>
        <v>1</v>
      </c>
      <c r="AX29" s="4" t="str">
        <f t="shared" si="33"/>
        <v>=</v>
      </c>
      <c r="AY29" s="42"/>
      <c r="AZ29" s="4" t="str">
        <f t="shared" si="34"/>
        <v/>
      </c>
      <c r="BA29" s="4" t="str">
        <f t="shared" si="35"/>
        <v/>
      </c>
      <c r="BB29" s="29"/>
      <c r="BC29" s="4" t="str">
        <f t="shared" si="26"/>
        <v/>
      </c>
    </row>
    <row r="30" spans="1:55" ht="15">
      <c r="A30" s="59" t="str">
        <f t="shared" si="27"/>
        <v/>
      </c>
      <c r="B30" s="87" t="str">
        <f t="shared" si="0"/>
        <v/>
      </c>
      <c r="C30" s="59" t="str">
        <f t="shared" si="28"/>
        <v/>
      </c>
      <c r="D30" s="60" t="str">
        <f t="shared" si="1"/>
        <v/>
      </c>
      <c r="E30" s="66"/>
      <c r="F30" s="69"/>
      <c r="G30" s="69"/>
      <c r="H30" s="70"/>
      <c r="I30" s="70"/>
      <c r="J30" s="86"/>
      <c r="K30" s="86"/>
      <c r="L30" s="86"/>
      <c r="M30" s="86"/>
      <c r="N30" s="86"/>
      <c r="O30" s="86"/>
      <c r="P30" s="67" t="str">
        <f t="shared" si="2"/>
        <v/>
      </c>
      <c r="Q30" s="87" t="str">
        <f t="shared" si="29"/>
        <v/>
      </c>
      <c r="R30" s="59" t="str">
        <f t="shared" si="30"/>
        <v/>
      </c>
      <c r="S30" s="41"/>
      <c r="T30" s="28"/>
      <c r="U30" s="15" t="str">
        <f t="shared" si="3"/>
        <v/>
      </c>
      <c r="V30" s="16" t="str">
        <f t="shared" si="4"/>
        <v/>
      </c>
      <c r="W30" s="16" t="str">
        <f t="shared" si="5"/>
        <v/>
      </c>
      <c r="X30" s="16" t="str">
        <f t="shared" si="6"/>
        <v/>
      </c>
      <c r="Y30" s="16" t="str">
        <f t="shared" si="7"/>
        <v/>
      </c>
      <c r="Z30" s="28"/>
      <c r="AA30" s="15" t="str">
        <f t="shared" si="8"/>
        <v/>
      </c>
      <c r="AB30" s="16" t="str">
        <f t="shared" si="9"/>
        <v/>
      </c>
      <c r="AC30" s="16" t="str">
        <f t="shared" si="10"/>
        <v/>
      </c>
      <c r="AD30" s="16" t="str">
        <f t="shared" si="11"/>
        <v/>
      </c>
      <c r="AE30" s="16" t="str">
        <f t="shared" si="12"/>
        <v/>
      </c>
      <c r="AF30" s="28"/>
      <c r="AG30" s="15" t="str">
        <f t="shared" si="13"/>
        <v/>
      </c>
      <c r="AH30" s="16" t="str">
        <f t="shared" si="14"/>
        <v/>
      </c>
      <c r="AI30" s="16" t="str">
        <f t="shared" si="15"/>
        <v/>
      </c>
      <c r="AJ30" s="16" t="str">
        <f t="shared" si="16"/>
        <v/>
      </c>
      <c r="AK30" s="16" t="str">
        <f t="shared" si="17"/>
        <v/>
      </c>
      <c r="AL30" s="28"/>
      <c r="AM30" s="15" t="str">
        <f t="shared" si="18"/>
        <v/>
      </c>
      <c r="AN30" s="16" t="str">
        <f t="shared" si="19"/>
        <v/>
      </c>
      <c r="AO30" s="16" t="str">
        <f t="shared" si="20"/>
        <v/>
      </c>
      <c r="AP30" s="16" t="str">
        <f t="shared" si="21"/>
        <v/>
      </c>
      <c r="AQ30" s="16" t="str">
        <f t="shared" si="22"/>
        <v/>
      </c>
      <c r="AR30" s="19" t="str">
        <f t="shared" si="23"/>
        <v/>
      </c>
      <c r="AS30" s="27" t="str">
        <f t="shared" si="24"/>
        <v/>
      </c>
      <c r="AT30" s="18" t="str">
        <f t="shared" si="25"/>
        <v/>
      </c>
      <c r="AU30" s="42">
        <v>0</v>
      </c>
      <c r="AV30" s="17">
        <f t="shared" si="31"/>
        <v>0</v>
      </c>
      <c r="AW30" s="18">
        <f t="shared" si="32"/>
        <v>1</v>
      </c>
      <c r="AX30" s="4" t="str">
        <f t="shared" si="33"/>
        <v>=</v>
      </c>
      <c r="AY30" s="42"/>
      <c r="AZ30" s="4" t="str">
        <f t="shared" si="34"/>
        <v/>
      </c>
      <c r="BA30" s="4" t="str">
        <f t="shared" si="35"/>
        <v/>
      </c>
      <c r="BB30" s="29"/>
      <c r="BC30" s="4" t="str">
        <f t="shared" si="26"/>
        <v/>
      </c>
    </row>
    <row r="31" spans="1:55" ht="15">
      <c r="A31" s="59" t="str">
        <f t="shared" si="27"/>
        <v/>
      </c>
      <c r="B31" s="87" t="str">
        <f t="shared" si="0"/>
        <v/>
      </c>
      <c r="C31" s="59" t="str">
        <f t="shared" si="28"/>
        <v/>
      </c>
      <c r="D31" s="60" t="str">
        <f t="shared" si="1"/>
        <v/>
      </c>
      <c r="E31" s="66"/>
      <c r="F31" s="69"/>
      <c r="G31" s="69"/>
      <c r="H31" s="70"/>
      <c r="I31" s="70"/>
      <c r="J31" s="86"/>
      <c r="K31" s="86"/>
      <c r="L31" s="86"/>
      <c r="M31" s="86"/>
      <c r="N31" s="86"/>
      <c r="O31" s="86"/>
      <c r="P31" s="67" t="str">
        <f t="shared" si="2"/>
        <v/>
      </c>
      <c r="Q31" s="87" t="str">
        <f t="shared" si="29"/>
        <v/>
      </c>
      <c r="R31" s="59" t="str">
        <f t="shared" si="30"/>
        <v/>
      </c>
      <c r="S31" s="41"/>
      <c r="T31" s="28"/>
      <c r="U31" s="15" t="str">
        <f t="shared" si="3"/>
        <v/>
      </c>
      <c r="V31" s="16" t="str">
        <f t="shared" si="4"/>
        <v/>
      </c>
      <c r="W31" s="16" t="str">
        <f t="shared" si="5"/>
        <v/>
      </c>
      <c r="X31" s="16" t="str">
        <f t="shared" si="6"/>
        <v/>
      </c>
      <c r="Y31" s="16" t="str">
        <f t="shared" si="7"/>
        <v/>
      </c>
      <c r="Z31" s="28"/>
      <c r="AA31" s="15" t="str">
        <f t="shared" si="8"/>
        <v/>
      </c>
      <c r="AB31" s="16" t="str">
        <f t="shared" si="9"/>
        <v/>
      </c>
      <c r="AC31" s="16" t="str">
        <f t="shared" si="10"/>
        <v/>
      </c>
      <c r="AD31" s="16" t="str">
        <f t="shared" si="11"/>
        <v/>
      </c>
      <c r="AE31" s="16" t="str">
        <f t="shared" si="12"/>
        <v/>
      </c>
      <c r="AF31" s="28"/>
      <c r="AG31" s="15" t="str">
        <f t="shared" si="13"/>
        <v/>
      </c>
      <c r="AH31" s="16" t="str">
        <f t="shared" si="14"/>
        <v/>
      </c>
      <c r="AI31" s="16" t="str">
        <f t="shared" si="15"/>
        <v/>
      </c>
      <c r="AJ31" s="16" t="str">
        <f t="shared" si="16"/>
        <v/>
      </c>
      <c r="AK31" s="16" t="str">
        <f t="shared" si="17"/>
        <v/>
      </c>
      <c r="AL31" s="28"/>
      <c r="AM31" s="15" t="str">
        <f t="shared" si="18"/>
        <v/>
      </c>
      <c r="AN31" s="16" t="str">
        <f t="shared" si="19"/>
        <v/>
      </c>
      <c r="AO31" s="16" t="str">
        <f t="shared" si="20"/>
        <v/>
      </c>
      <c r="AP31" s="16" t="str">
        <f t="shared" si="21"/>
        <v/>
      </c>
      <c r="AQ31" s="16" t="str">
        <f t="shared" si="22"/>
        <v/>
      </c>
      <c r="AR31" s="19" t="str">
        <f t="shared" si="23"/>
        <v/>
      </c>
      <c r="AS31" s="27" t="str">
        <f t="shared" si="24"/>
        <v/>
      </c>
      <c r="AT31" s="18" t="str">
        <f t="shared" si="25"/>
        <v/>
      </c>
      <c r="AU31" s="42">
        <v>0</v>
      </c>
      <c r="AV31" s="17">
        <f t="shared" si="31"/>
        <v>0</v>
      </c>
      <c r="AW31" s="18">
        <f t="shared" si="32"/>
        <v>1</v>
      </c>
      <c r="AX31" s="4" t="str">
        <f t="shared" si="33"/>
        <v>=</v>
      </c>
      <c r="AY31" s="42"/>
      <c r="AZ31" s="4" t="str">
        <f t="shared" si="34"/>
        <v/>
      </c>
      <c r="BA31" s="4" t="str">
        <f t="shared" si="35"/>
        <v/>
      </c>
      <c r="BB31" s="29"/>
      <c r="BC31" s="4" t="str">
        <f t="shared" si="26"/>
        <v/>
      </c>
    </row>
    <row r="32" spans="1:55" ht="15">
      <c r="A32" s="59" t="str">
        <f t="shared" si="27"/>
        <v/>
      </c>
      <c r="B32" s="87" t="str">
        <f t="shared" si="0"/>
        <v/>
      </c>
      <c r="C32" s="59" t="str">
        <f t="shared" si="28"/>
        <v/>
      </c>
      <c r="D32" s="60" t="str">
        <f t="shared" si="1"/>
        <v/>
      </c>
      <c r="E32" s="66"/>
      <c r="F32" s="66"/>
      <c r="G32" s="66"/>
      <c r="H32" s="66"/>
      <c r="I32" s="66"/>
      <c r="J32" s="86"/>
      <c r="K32" s="86"/>
      <c r="L32" s="86"/>
      <c r="M32" s="86"/>
      <c r="N32" s="86"/>
      <c r="O32" s="86"/>
      <c r="P32" s="67" t="str">
        <f t="shared" si="2"/>
        <v/>
      </c>
      <c r="Q32" s="87" t="str">
        <f t="shared" si="29"/>
        <v/>
      </c>
      <c r="R32" s="59" t="str">
        <f t="shared" si="30"/>
        <v/>
      </c>
      <c r="S32" s="41"/>
      <c r="T32" s="28"/>
      <c r="U32" s="15" t="str">
        <f t="shared" si="3"/>
        <v/>
      </c>
      <c r="V32" s="16" t="str">
        <f t="shared" si="4"/>
        <v/>
      </c>
      <c r="W32" s="16" t="str">
        <f t="shared" si="5"/>
        <v/>
      </c>
      <c r="X32" s="16" t="str">
        <f t="shared" si="6"/>
        <v/>
      </c>
      <c r="Y32" s="16" t="str">
        <f t="shared" si="7"/>
        <v/>
      </c>
      <c r="Z32" s="28"/>
      <c r="AA32" s="15" t="str">
        <f t="shared" si="8"/>
        <v/>
      </c>
      <c r="AB32" s="16" t="str">
        <f t="shared" si="9"/>
        <v/>
      </c>
      <c r="AC32" s="16" t="str">
        <f t="shared" si="10"/>
        <v/>
      </c>
      <c r="AD32" s="16" t="str">
        <f t="shared" si="11"/>
        <v/>
      </c>
      <c r="AE32" s="16" t="str">
        <f t="shared" si="12"/>
        <v/>
      </c>
      <c r="AF32" s="28"/>
      <c r="AG32" s="15" t="str">
        <f t="shared" si="13"/>
        <v/>
      </c>
      <c r="AH32" s="16" t="str">
        <f t="shared" si="14"/>
        <v/>
      </c>
      <c r="AI32" s="16" t="str">
        <f t="shared" si="15"/>
        <v/>
      </c>
      <c r="AJ32" s="16" t="str">
        <f t="shared" si="16"/>
        <v/>
      </c>
      <c r="AK32" s="16" t="str">
        <f t="shared" si="17"/>
        <v/>
      </c>
      <c r="AL32" s="28"/>
      <c r="AM32" s="15" t="str">
        <f t="shared" si="18"/>
        <v/>
      </c>
      <c r="AN32" s="16" t="str">
        <f t="shared" si="19"/>
        <v/>
      </c>
      <c r="AO32" s="16" t="str">
        <f t="shared" si="20"/>
        <v/>
      </c>
      <c r="AP32" s="16" t="str">
        <f t="shared" si="21"/>
        <v/>
      </c>
      <c r="AQ32" s="16" t="str">
        <f t="shared" si="22"/>
        <v/>
      </c>
      <c r="AR32" s="19" t="str">
        <f t="shared" si="23"/>
        <v/>
      </c>
      <c r="AS32" s="27" t="str">
        <f t="shared" si="24"/>
        <v/>
      </c>
      <c r="AT32" s="18" t="str">
        <f t="shared" si="25"/>
        <v/>
      </c>
      <c r="AU32" s="42">
        <v>0</v>
      </c>
      <c r="AV32" s="17">
        <f t="shared" si="31"/>
        <v>0</v>
      </c>
      <c r="AW32" s="18">
        <f t="shared" si="32"/>
        <v>1</v>
      </c>
      <c r="AX32" s="4" t="str">
        <f t="shared" si="33"/>
        <v>=</v>
      </c>
      <c r="AY32" s="42"/>
      <c r="AZ32" s="4" t="str">
        <f t="shared" si="34"/>
        <v/>
      </c>
      <c r="BA32" s="4" t="str">
        <f t="shared" si="35"/>
        <v/>
      </c>
      <c r="BB32" s="29"/>
      <c r="BC32" s="4" t="str">
        <f t="shared" si="26"/>
        <v/>
      </c>
    </row>
    <row r="33" spans="1:55" ht="15" hidden="1">
      <c r="A33" s="59" t="str">
        <f t="shared" si="27"/>
        <v/>
      </c>
      <c r="B33" s="59" t="str">
        <f t="shared" si="0"/>
        <v/>
      </c>
      <c r="C33" s="59" t="str">
        <f t="shared" si="28"/>
        <v/>
      </c>
      <c r="D33" s="60" t="str">
        <f t="shared" si="1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29"/>
        <v/>
      </c>
      <c r="R33" s="59" t="str">
        <f t="shared" si="30"/>
        <v/>
      </c>
      <c r="S33" s="41"/>
      <c r="T33" s="28"/>
      <c r="U33" s="15" t="str">
        <f t="shared" si="3"/>
        <v/>
      </c>
      <c r="V33" s="16" t="str">
        <f t="shared" si="4"/>
        <v/>
      </c>
      <c r="W33" s="16" t="str">
        <f t="shared" si="5"/>
        <v/>
      </c>
      <c r="X33" s="16" t="str">
        <f t="shared" si="6"/>
        <v/>
      </c>
      <c r="Y33" s="16" t="str">
        <f t="shared" si="7"/>
        <v/>
      </c>
      <c r="Z33" s="28"/>
      <c r="AA33" s="15" t="str">
        <f t="shared" si="8"/>
        <v/>
      </c>
      <c r="AB33" s="16" t="str">
        <f t="shared" si="9"/>
        <v/>
      </c>
      <c r="AC33" s="16" t="str">
        <f t="shared" si="10"/>
        <v/>
      </c>
      <c r="AD33" s="16" t="str">
        <f t="shared" si="11"/>
        <v/>
      </c>
      <c r="AE33" s="16" t="str">
        <f t="shared" si="12"/>
        <v/>
      </c>
      <c r="AF33" s="28"/>
      <c r="AG33" s="15" t="str">
        <f t="shared" si="13"/>
        <v/>
      </c>
      <c r="AH33" s="16" t="str">
        <f t="shared" si="14"/>
        <v/>
      </c>
      <c r="AI33" s="16" t="str">
        <f t="shared" si="15"/>
        <v/>
      </c>
      <c r="AJ33" s="16" t="str">
        <f t="shared" si="16"/>
        <v/>
      </c>
      <c r="AK33" s="16" t="str">
        <f t="shared" si="17"/>
        <v/>
      </c>
      <c r="AL33" s="28"/>
      <c r="AM33" s="15" t="str">
        <f t="shared" si="18"/>
        <v/>
      </c>
      <c r="AN33" s="16" t="str">
        <f t="shared" si="19"/>
        <v/>
      </c>
      <c r="AO33" s="16" t="str">
        <f t="shared" si="20"/>
        <v/>
      </c>
      <c r="AP33" s="16" t="str">
        <f t="shared" si="21"/>
        <v/>
      </c>
      <c r="AQ33" s="16" t="str">
        <f t="shared" si="22"/>
        <v/>
      </c>
      <c r="AR33" s="19" t="str">
        <f t="shared" si="23"/>
        <v/>
      </c>
      <c r="AS33" s="27" t="str">
        <f t="shared" si="24"/>
        <v/>
      </c>
      <c r="AT33" s="18" t="str">
        <f t="shared" si="25"/>
        <v/>
      </c>
      <c r="AU33" s="42">
        <v>0</v>
      </c>
      <c r="AV33" s="17">
        <f t="shared" si="31"/>
        <v>0</v>
      </c>
      <c r="AW33" s="18">
        <f t="shared" si="32"/>
        <v>1</v>
      </c>
      <c r="AX33" s="4" t="str">
        <f t="shared" si="33"/>
        <v>=</v>
      </c>
      <c r="AY33" s="42"/>
      <c r="AZ33" s="4" t="str">
        <f t="shared" si="34"/>
        <v/>
      </c>
      <c r="BA33" s="4" t="str">
        <f t="shared" si="35"/>
        <v/>
      </c>
      <c r="BB33" s="29"/>
      <c r="BC33" s="4" t="str">
        <f t="shared" si="26"/>
        <v/>
      </c>
    </row>
    <row r="34" spans="1:55" ht="15" hidden="1">
      <c r="A34" s="59" t="str">
        <f t="shared" si="27"/>
        <v/>
      </c>
      <c r="B34" s="59" t="str">
        <f t="shared" si="0"/>
        <v/>
      </c>
      <c r="C34" s="59" t="str">
        <f t="shared" si="28"/>
        <v/>
      </c>
      <c r="D34" s="60" t="str">
        <f t="shared" si="1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29"/>
        <v/>
      </c>
      <c r="R34" s="59" t="str">
        <f t="shared" si="30"/>
        <v/>
      </c>
      <c r="S34" s="41"/>
      <c r="T34" s="28"/>
      <c r="U34" s="15" t="str">
        <f t="shared" si="3"/>
        <v/>
      </c>
      <c r="V34" s="16" t="str">
        <f t="shared" si="4"/>
        <v/>
      </c>
      <c r="W34" s="16" t="str">
        <f t="shared" si="5"/>
        <v/>
      </c>
      <c r="X34" s="16" t="str">
        <f t="shared" si="6"/>
        <v/>
      </c>
      <c r="Y34" s="16" t="str">
        <f t="shared" si="7"/>
        <v/>
      </c>
      <c r="Z34" s="28"/>
      <c r="AA34" s="15" t="str">
        <f t="shared" si="8"/>
        <v/>
      </c>
      <c r="AB34" s="16" t="str">
        <f t="shared" si="9"/>
        <v/>
      </c>
      <c r="AC34" s="16" t="str">
        <f t="shared" si="10"/>
        <v/>
      </c>
      <c r="AD34" s="16" t="str">
        <f t="shared" si="11"/>
        <v/>
      </c>
      <c r="AE34" s="16" t="str">
        <f t="shared" si="12"/>
        <v/>
      </c>
      <c r="AF34" s="28"/>
      <c r="AG34" s="15" t="str">
        <f t="shared" si="13"/>
        <v/>
      </c>
      <c r="AH34" s="16" t="str">
        <f t="shared" si="14"/>
        <v/>
      </c>
      <c r="AI34" s="16" t="str">
        <f t="shared" si="15"/>
        <v/>
      </c>
      <c r="AJ34" s="16" t="str">
        <f t="shared" si="16"/>
        <v/>
      </c>
      <c r="AK34" s="16" t="str">
        <f t="shared" si="17"/>
        <v/>
      </c>
      <c r="AL34" s="28"/>
      <c r="AM34" s="15" t="str">
        <f t="shared" si="18"/>
        <v/>
      </c>
      <c r="AN34" s="16" t="str">
        <f t="shared" si="19"/>
        <v/>
      </c>
      <c r="AO34" s="16" t="str">
        <f t="shared" si="20"/>
        <v/>
      </c>
      <c r="AP34" s="16" t="str">
        <f t="shared" si="21"/>
        <v/>
      </c>
      <c r="AQ34" s="16" t="str">
        <f t="shared" si="22"/>
        <v/>
      </c>
      <c r="AR34" s="19" t="str">
        <f t="shared" si="23"/>
        <v/>
      </c>
      <c r="AS34" s="27" t="str">
        <f t="shared" si="24"/>
        <v/>
      </c>
      <c r="AT34" s="18" t="str">
        <f t="shared" si="25"/>
        <v/>
      </c>
      <c r="AU34" s="42">
        <v>0</v>
      </c>
      <c r="AV34" s="17">
        <f t="shared" si="31"/>
        <v>0</v>
      </c>
      <c r="AW34" s="18">
        <f t="shared" si="32"/>
        <v>1</v>
      </c>
      <c r="AX34" s="4" t="str">
        <f t="shared" si="33"/>
        <v>=</v>
      </c>
      <c r="AY34" s="42"/>
      <c r="AZ34" s="4" t="str">
        <f t="shared" si="34"/>
        <v/>
      </c>
      <c r="BA34" s="4" t="str">
        <f t="shared" si="35"/>
        <v/>
      </c>
      <c r="BB34" s="29"/>
      <c r="BC34" s="4" t="str">
        <f t="shared" si="26"/>
        <v/>
      </c>
    </row>
    <row r="35" spans="1:55" ht="15" hidden="1">
      <c r="A35" s="59" t="str">
        <f t="shared" si="27"/>
        <v/>
      </c>
      <c r="B35" s="59" t="str">
        <f t="shared" si="0"/>
        <v/>
      </c>
      <c r="C35" s="59" t="str">
        <f t="shared" si="28"/>
        <v/>
      </c>
      <c r="D35" s="60" t="str">
        <f t="shared" si="1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29"/>
        <v/>
      </c>
      <c r="R35" s="59" t="str">
        <f t="shared" si="30"/>
        <v/>
      </c>
      <c r="S35" s="41"/>
      <c r="T35" s="28"/>
      <c r="U35" s="15" t="str">
        <f t="shared" si="3"/>
        <v/>
      </c>
      <c r="V35" s="16" t="str">
        <f t="shared" si="4"/>
        <v/>
      </c>
      <c r="W35" s="16" t="str">
        <f t="shared" si="5"/>
        <v/>
      </c>
      <c r="X35" s="16" t="str">
        <f t="shared" si="6"/>
        <v/>
      </c>
      <c r="Y35" s="16" t="str">
        <f t="shared" si="7"/>
        <v/>
      </c>
      <c r="Z35" s="28"/>
      <c r="AA35" s="15" t="str">
        <f t="shared" si="8"/>
        <v/>
      </c>
      <c r="AB35" s="16" t="str">
        <f t="shared" si="9"/>
        <v/>
      </c>
      <c r="AC35" s="16" t="str">
        <f t="shared" si="10"/>
        <v/>
      </c>
      <c r="AD35" s="16" t="str">
        <f t="shared" si="11"/>
        <v/>
      </c>
      <c r="AE35" s="16" t="str">
        <f t="shared" si="12"/>
        <v/>
      </c>
      <c r="AF35" s="28"/>
      <c r="AG35" s="15" t="str">
        <f t="shared" si="13"/>
        <v/>
      </c>
      <c r="AH35" s="16" t="str">
        <f t="shared" si="14"/>
        <v/>
      </c>
      <c r="AI35" s="16" t="str">
        <f t="shared" si="15"/>
        <v/>
      </c>
      <c r="AJ35" s="16" t="str">
        <f t="shared" si="16"/>
        <v/>
      </c>
      <c r="AK35" s="16" t="str">
        <f t="shared" si="17"/>
        <v/>
      </c>
      <c r="AL35" s="28"/>
      <c r="AM35" s="15" t="str">
        <f t="shared" si="18"/>
        <v/>
      </c>
      <c r="AN35" s="16" t="str">
        <f t="shared" si="19"/>
        <v/>
      </c>
      <c r="AO35" s="16" t="str">
        <f t="shared" si="20"/>
        <v/>
      </c>
      <c r="AP35" s="16" t="str">
        <f t="shared" si="21"/>
        <v/>
      </c>
      <c r="AQ35" s="16" t="str">
        <f t="shared" si="22"/>
        <v/>
      </c>
      <c r="AR35" s="19" t="str">
        <f t="shared" si="23"/>
        <v/>
      </c>
      <c r="AS35" s="27" t="str">
        <f t="shared" si="24"/>
        <v/>
      </c>
      <c r="AT35" s="18" t="str">
        <f t="shared" si="25"/>
        <v/>
      </c>
      <c r="AU35" s="42">
        <v>0</v>
      </c>
      <c r="AV35" s="17">
        <f t="shared" si="31"/>
        <v>0</v>
      </c>
      <c r="AW35" s="18">
        <f t="shared" si="32"/>
        <v>1</v>
      </c>
      <c r="AX35" s="4" t="str">
        <f t="shared" si="33"/>
        <v>=</v>
      </c>
      <c r="AY35" s="42"/>
      <c r="AZ35" s="4" t="str">
        <f t="shared" si="34"/>
        <v/>
      </c>
      <c r="BA35" s="4" t="str">
        <f t="shared" si="35"/>
        <v/>
      </c>
      <c r="BB35" s="29"/>
      <c r="BC35" s="4" t="str">
        <f t="shared" si="26"/>
        <v/>
      </c>
    </row>
    <row r="36" spans="1:55" ht="15" hidden="1">
      <c r="A36" s="59" t="str">
        <f t="shared" si="27"/>
        <v/>
      </c>
      <c r="B36" s="59" t="str">
        <f t="shared" si="0"/>
        <v/>
      </c>
      <c r="C36" s="59" t="str">
        <f t="shared" si="28"/>
        <v/>
      </c>
      <c r="D36" s="60" t="str">
        <f t="shared" si="1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29"/>
        <v/>
      </c>
      <c r="R36" s="59" t="str">
        <f t="shared" si="30"/>
        <v/>
      </c>
      <c r="S36" s="41"/>
      <c r="T36" s="28"/>
      <c r="U36" s="15" t="str">
        <f t="shared" si="3"/>
        <v/>
      </c>
      <c r="V36" s="16" t="str">
        <f t="shared" si="4"/>
        <v/>
      </c>
      <c r="W36" s="16" t="str">
        <f t="shared" si="5"/>
        <v/>
      </c>
      <c r="X36" s="16" t="str">
        <f t="shared" si="6"/>
        <v/>
      </c>
      <c r="Y36" s="16" t="str">
        <f t="shared" si="7"/>
        <v/>
      </c>
      <c r="Z36" s="28"/>
      <c r="AA36" s="15" t="str">
        <f t="shared" si="8"/>
        <v/>
      </c>
      <c r="AB36" s="16" t="str">
        <f t="shared" si="9"/>
        <v/>
      </c>
      <c r="AC36" s="16" t="str">
        <f t="shared" si="10"/>
        <v/>
      </c>
      <c r="AD36" s="16" t="str">
        <f t="shared" si="11"/>
        <v/>
      </c>
      <c r="AE36" s="16" t="str">
        <f t="shared" si="12"/>
        <v/>
      </c>
      <c r="AF36" s="28"/>
      <c r="AG36" s="15" t="str">
        <f t="shared" si="13"/>
        <v/>
      </c>
      <c r="AH36" s="16" t="str">
        <f t="shared" si="14"/>
        <v/>
      </c>
      <c r="AI36" s="16" t="str">
        <f t="shared" si="15"/>
        <v/>
      </c>
      <c r="AJ36" s="16" t="str">
        <f t="shared" si="16"/>
        <v/>
      </c>
      <c r="AK36" s="16" t="str">
        <f t="shared" si="17"/>
        <v/>
      </c>
      <c r="AL36" s="28"/>
      <c r="AM36" s="15" t="str">
        <f t="shared" si="18"/>
        <v/>
      </c>
      <c r="AN36" s="16" t="str">
        <f t="shared" si="19"/>
        <v/>
      </c>
      <c r="AO36" s="16" t="str">
        <f t="shared" si="20"/>
        <v/>
      </c>
      <c r="AP36" s="16" t="str">
        <f t="shared" si="21"/>
        <v/>
      </c>
      <c r="AQ36" s="16" t="str">
        <f t="shared" si="22"/>
        <v/>
      </c>
      <c r="AR36" s="19" t="str">
        <f t="shared" si="23"/>
        <v/>
      </c>
      <c r="AS36" s="27" t="str">
        <f t="shared" si="24"/>
        <v/>
      </c>
      <c r="AT36" s="18" t="str">
        <f t="shared" si="25"/>
        <v/>
      </c>
      <c r="AU36" s="42">
        <v>0</v>
      </c>
      <c r="AV36" s="17">
        <f t="shared" si="31"/>
        <v>0</v>
      </c>
      <c r="AW36" s="18">
        <f t="shared" si="32"/>
        <v>1</v>
      </c>
      <c r="AX36" s="4" t="str">
        <f t="shared" si="33"/>
        <v>=</v>
      </c>
      <c r="AY36" s="42"/>
      <c r="AZ36" s="4" t="str">
        <f t="shared" si="34"/>
        <v/>
      </c>
      <c r="BA36" s="4" t="str">
        <f t="shared" si="35"/>
        <v/>
      </c>
      <c r="BB36" s="29"/>
      <c r="BC36" s="4" t="str">
        <f t="shared" si="26"/>
        <v/>
      </c>
    </row>
    <row r="37" spans="1:55" ht="15" hidden="1">
      <c r="A37" s="59" t="str">
        <f t="shared" si="27"/>
        <v/>
      </c>
      <c r="B37" s="59" t="str">
        <f t="shared" si="0"/>
        <v/>
      </c>
      <c r="C37" s="59" t="str">
        <f t="shared" si="28"/>
        <v/>
      </c>
      <c r="D37" s="60" t="str">
        <f t="shared" si="1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29"/>
        <v/>
      </c>
      <c r="R37" s="59" t="str">
        <f t="shared" si="30"/>
        <v/>
      </c>
      <c r="S37" s="41"/>
      <c r="T37" s="28"/>
      <c r="U37" s="15" t="str">
        <f t="shared" si="3"/>
        <v/>
      </c>
      <c r="V37" s="16" t="str">
        <f t="shared" si="4"/>
        <v/>
      </c>
      <c r="W37" s="16" t="str">
        <f t="shared" si="5"/>
        <v/>
      </c>
      <c r="X37" s="16" t="str">
        <f t="shared" si="6"/>
        <v/>
      </c>
      <c r="Y37" s="16" t="str">
        <f t="shared" si="7"/>
        <v/>
      </c>
      <c r="Z37" s="28"/>
      <c r="AA37" s="15" t="str">
        <f t="shared" si="8"/>
        <v/>
      </c>
      <c r="AB37" s="16" t="str">
        <f t="shared" si="9"/>
        <v/>
      </c>
      <c r="AC37" s="16" t="str">
        <f t="shared" si="10"/>
        <v/>
      </c>
      <c r="AD37" s="16" t="str">
        <f t="shared" si="11"/>
        <v/>
      </c>
      <c r="AE37" s="16" t="str">
        <f t="shared" si="12"/>
        <v/>
      </c>
      <c r="AF37" s="28"/>
      <c r="AG37" s="15" t="str">
        <f t="shared" si="13"/>
        <v/>
      </c>
      <c r="AH37" s="16" t="str">
        <f t="shared" si="14"/>
        <v/>
      </c>
      <c r="AI37" s="16" t="str">
        <f t="shared" si="15"/>
        <v/>
      </c>
      <c r="AJ37" s="16" t="str">
        <f t="shared" si="16"/>
        <v/>
      </c>
      <c r="AK37" s="16" t="str">
        <f t="shared" si="17"/>
        <v/>
      </c>
      <c r="AL37" s="28"/>
      <c r="AM37" s="15" t="str">
        <f t="shared" si="18"/>
        <v/>
      </c>
      <c r="AN37" s="16" t="str">
        <f t="shared" si="19"/>
        <v/>
      </c>
      <c r="AO37" s="16" t="str">
        <f t="shared" si="20"/>
        <v/>
      </c>
      <c r="AP37" s="16" t="str">
        <f t="shared" si="21"/>
        <v/>
      </c>
      <c r="AQ37" s="16" t="str">
        <f t="shared" si="22"/>
        <v/>
      </c>
      <c r="AR37" s="19" t="str">
        <f t="shared" si="23"/>
        <v/>
      </c>
      <c r="AS37" s="27" t="str">
        <f t="shared" si="24"/>
        <v/>
      </c>
      <c r="AT37" s="18" t="str">
        <f t="shared" si="25"/>
        <v/>
      </c>
      <c r="AU37" s="42">
        <v>0</v>
      </c>
      <c r="AV37" s="17">
        <f t="shared" si="31"/>
        <v>0</v>
      </c>
      <c r="AW37" s="18">
        <f t="shared" si="32"/>
        <v>1</v>
      </c>
      <c r="AX37" s="4" t="str">
        <f t="shared" si="33"/>
        <v>=</v>
      </c>
      <c r="AY37" s="42"/>
      <c r="AZ37" s="4" t="str">
        <f t="shared" si="34"/>
        <v/>
      </c>
      <c r="BA37" s="4" t="str">
        <f t="shared" si="35"/>
        <v/>
      </c>
      <c r="BB37" s="29"/>
      <c r="BC37" s="4" t="str">
        <f t="shared" si="26"/>
        <v/>
      </c>
    </row>
    <row r="38" spans="1:55" ht="15" hidden="1">
      <c r="A38" s="59" t="str">
        <f t="shared" si="27"/>
        <v/>
      </c>
      <c r="B38" s="59" t="str">
        <f t="shared" si="0"/>
        <v/>
      </c>
      <c r="C38" s="59" t="str">
        <f t="shared" si="28"/>
        <v/>
      </c>
      <c r="D38" s="60" t="str">
        <f t="shared" si="1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29"/>
        <v/>
      </c>
      <c r="R38" s="59" t="str">
        <f t="shared" si="30"/>
        <v/>
      </c>
      <c r="S38" s="41"/>
      <c r="T38" s="28"/>
      <c r="U38" s="15" t="str">
        <f t="shared" si="3"/>
        <v/>
      </c>
      <c r="V38" s="16" t="str">
        <f t="shared" si="4"/>
        <v/>
      </c>
      <c r="W38" s="16" t="str">
        <f t="shared" si="5"/>
        <v/>
      </c>
      <c r="X38" s="16" t="str">
        <f t="shared" si="6"/>
        <v/>
      </c>
      <c r="Y38" s="16" t="str">
        <f t="shared" si="7"/>
        <v/>
      </c>
      <c r="Z38" s="28"/>
      <c r="AA38" s="15" t="str">
        <f t="shared" si="8"/>
        <v/>
      </c>
      <c r="AB38" s="16" t="str">
        <f t="shared" si="9"/>
        <v/>
      </c>
      <c r="AC38" s="16" t="str">
        <f t="shared" si="10"/>
        <v/>
      </c>
      <c r="AD38" s="16" t="str">
        <f t="shared" si="11"/>
        <v/>
      </c>
      <c r="AE38" s="16" t="str">
        <f t="shared" si="12"/>
        <v/>
      </c>
      <c r="AF38" s="28"/>
      <c r="AG38" s="15" t="str">
        <f t="shared" si="13"/>
        <v/>
      </c>
      <c r="AH38" s="16" t="str">
        <f t="shared" si="14"/>
        <v/>
      </c>
      <c r="AI38" s="16" t="str">
        <f t="shared" si="15"/>
        <v/>
      </c>
      <c r="AJ38" s="16" t="str">
        <f t="shared" si="16"/>
        <v/>
      </c>
      <c r="AK38" s="16" t="str">
        <f t="shared" si="17"/>
        <v/>
      </c>
      <c r="AL38" s="28"/>
      <c r="AM38" s="15" t="str">
        <f t="shared" si="18"/>
        <v/>
      </c>
      <c r="AN38" s="16" t="str">
        <f t="shared" si="19"/>
        <v/>
      </c>
      <c r="AO38" s="16" t="str">
        <f t="shared" si="20"/>
        <v/>
      </c>
      <c r="AP38" s="16" t="str">
        <f t="shared" si="21"/>
        <v/>
      </c>
      <c r="AQ38" s="16" t="str">
        <f t="shared" si="22"/>
        <v/>
      </c>
      <c r="AR38" s="19" t="str">
        <f t="shared" si="23"/>
        <v/>
      </c>
      <c r="AS38" s="27" t="str">
        <f t="shared" si="24"/>
        <v/>
      </c>
      <c r="AT38" s="18" t="str">
        <f t="shared" si="25"/>
        <v/>
      </c>
      <c r="AU38" s="42">
        <v>0</v>
      </c>
      <c r="AV38" s="17">
        <f t="shared" si="31"/>
        <v>0</v>
      </c>
      <c r="AW38" s="18">
        <f t="shared" si="32"/>
        <v>1</v>
      </c>
      <c r="AX38" s="4" t="str">
        <f t="shared" si="33"/>
        <v>=</v>
      </c>
      <c r="AY38" s="42"/>
      <c r="AZ38" s="4" t="str">
        <f t="shared" si="34"/>
        <v/>
      </c>
      <c r="BA38" s="4" t="str">
        <f t="shared" si="35"/>
        <v/>
      </c>
      <c r="BB38" s="29"/>
      <c r="BC38" s="4" t="str">
        <f t="shared" si="26"/>
        <v/>
      </c>
    </row>
    <row r="39" spans="1:55" ht="15" hidden="1">
      <c r="A39" s="59" t="str">
        <f t="shared" si="27"/>
        <v/>
      </c>
      <c r="B39" s="59" t="str">
        <f t="shared" si="0"/>
        <v/>
      </c>
      <c r="C39" s="59" t="str">
        <f t="shared" si="28"/>
        <v/>
      </c>
      <c r="D39" s="60" t="str">
        <f t="shared" si="1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29"/>
        <v/>
      </c>
      <c r="R39" s="59" t="str">
        <f t="shared" si="30"/>
        <v/>
      </c>
      <c r="S39" s="41"/>
      <c r="T39" s="28"/>
      <c r="U39" s="15" t="str">
        <f t="shared" si="3"/>
        <v/>
      </c>
      <c r="V39" s="16" t="str">
        <f t="shared" si="4"/>
        <v/>
      </c>
      <c r="W39" s="16" t="str">
        <f t="shared" si="5"/>
        <v/>
      </c>
      <c r="X39" s="16" t="str">
        <f t="shared" si="6"/>
        <v/>
      </c>
      <c r="Y39" s="16" t="str">
        <f t="shared" si="7"/>
        <v/>
      </c>
      <c r="Z39" s="28"/>
      <c r="AA39" s="15" t="str">
        <f t="shared" si="8"/>
        <v/>
      </c>
      <c r="AB39" s="16" t="str">
        <f t="shared" si="9"/>
        <v/>
      </c>
      <c r="AC39" s="16" t="str">
        <f t="shared" si="10"/>
        <v/>
      </c>
      <c r="AD39" s="16" t="str">
        <f t="shared" si="11"/>
        <v/>
      </c>
      <c r="AE39" s="16" t="str">
        <f t="shared" si="12"/>
        <v/>
      </c>
      <c r="AF39" s="28"/>
      <c r="AG39" s="15" t="str">
        <f t="shared" si="13"/>
        <v/>
      </c>
      <c r="AH39" s="16" t="str">
        <f t="shared" si="14"/>
        <v/>
      </c>
      <c r="AI39" s="16" t="str">
        <f t="shared" si="15"/>
        <v/>
      </c>
      <c r="AJ39" s="16" t="str">
        <f t="shared" si="16"/>
        <v/>
      </c>
      <c r="AK39" s="16" t="str">
        <f t="shared" si="17"/>
        <v/>
      </c>
      <c r="AL39" s="28"/>
      <c r="AM39" s="15" t="str">
        <f t="shared" si="18"/>
        <v/>
      </c>
      <c r="AN39" s="16" t="str">
        <f t="shared" si="19"/>
        <v/>
      </c>
      <c r="AO39" s="16" t="str">
        <f t="shared" si="20"/>
        <v/>
      </c>
      <c r="AP39" s="16" t="str">
        <f t="shared" si="21"/>
        <v/>
      </c>
      <c r="AQ39" s="16" t="str">
        <f t="shared" si="22"/>
        <v/>
      </c>
      <c r="AR39" s="19" t="str">
        <f t="shared" si="23"/>
        <v/>
      </c>
      <c r="AS39" s="27" t="str">
        <f t="shared" si="24"/>
        <v/>
      </c>
      <c r="AT39" s="18" t="str">
        <f t="shared" si="25"/>
        <v/>
      </c>
      <c r="AU39" s="42">
        <v>0</v>
      </c>
      <c r="AV39" s="17">
        <f t="shared" si="31"/>
        <v>0</v>
      </c>
      <c r="AW39" s="18">
        <f t="shared" si="32"/>
        <v>1</v>
      </c>
      <c r="AX39" s="4" t="str">
        <f t="shared" si="33"/>
        <v>=</v>
      </c>
      <c r="AY39" s="42"/>
      <c r="AZ39" s="4" t="str">
        <f t="shared" si="34"/>
        <v/>
      </c>
      <c r="BA39" s="4" t="str">
        <f t="shared" si="35"/>
        <v/>
      </c>
      <c r="BB39" s="29"/>
      <c r="BC39" s="4" t="str">
        <f t="shared" si="26"/>
        <v/>
      </c>
    </row>
    <row r="40" spans="1:55" ht="15" hidden="1">
      <c r="A40" s="59" t="str">
        <f t="shared" si="27"/>
        <v/>
      </c>
      <c r="B40" s="59" t="str">
        <f t="shared" si="0"/>
        <v/>
      </c>
      <c r="C40" s="59" t="str">
        <f t="shared" si="28"/>
        <v/>
      </c>
      <c r="D40" s="60" t="str">
        <f t="shared" si="1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29"/>
        <v/>
      </c>
      <c r="R40" s="59" t="str">
        <f t="shared" si="30"/>
        <v/>
      </c>
      <c r="S40" s="41"/>
      <c r="T40" s="28"/>
      <c r="U40" s="15" t="str">
        <f t="shared" si="3"/>
        <v/>
      </c>
      <c r="V40" s="16" t="str">
        <f t="shared" si="4"/>
        <v/>
      </c>
      <c r="W40" s="16" t="str">
        <f t="shared" si="5"/>
        <v/>
      </c>
      <c r="X40" s="16" t="str">
        <f t="shared" si="6"/>
        <v/>
      </c>
      <c r="Y40" s="16" t="str">
        <f t="shared" si="7"/>
        <v/>
      </c>
      <c r="Z40" s="28"/>
      <c r="AA40" s="15" t="str">
        <f t="shared" si="8"/>
        <v/>
      </c>
      <c r="AB40" s="16" t="str">
        <f t="shared" si="9"/>
        <v/>
      </c>
      <c r="AC40" s="16" t="str">
        <f t="shared" si="10"/>
        <v/>
      </c>
      <c r="AD40" s="16" t="str">
        <f t="shared" si="11"/>
        <v/>
      </c>
      <c r="AE40" s="16" t="str">
        <f t="shared" si="12"/>
        <v/>
      </c>
      <c r="AF40" s="28"/>
      <c r="AG40" s="15" t="str">
        <f t="shared" si="13"/>
        <v/>
      </c>
      <c r="AH40" s="16" t="str">
        <f t="shared" si="14"/>
        <v/>
      </c>
      <c r="AI40" s="16" t="str">
        <f t="shared" si="15"/>
        <v/>
      </c>
      <c r="AJ40" s="16" t="str">
        <f t="shared" si="16"/>
        <v/>
      </c>
      <c r="AK40" s="16" t="str">
        <f t="shared" si="17"/>
        <v/>
      </c>
      <c r="AL40" s="28"/>
      <c r="AM40" s="15" t="str">
        <f t="shared" si="18"/>
        <v/>
      </c>
      <c r="AN40" s="16" t="str">
        <f t="shared" si="19"/>
        <v/>
      </c>
      <c r="AO40" s="16" t="str">
        <f t="shared" si="20"/>
        <v/>
      </c>
      <c r="AP40" s="16" t="str">
        <f t="shared" si="21"/>
        <v/>
      </c>
      <c r="AQ40" s="16" t="str">
        <f t="shared" si="22"/>
        <v/>
      </c>
      <c r="AR40" s="19" t="str">
        <f t="shared" si="23"/>
        <v/>
      </c>
      <c r="AS40" s="27" t="str">
        <f t="shared" si="24"/>
        <v/>
      </c>
      <c r="AT40" s="18" t="str">
        <f t="shared" si="25"/>
        <v/>
      </c>
      <c r="AU40" s="42">
        <v>0</v>
      </c>
      <c r="AV40" s="17">
        <f t="shared" si="31"/>
        <v>0</v>
      </c>
      <c r="AW40" s="18">
        <f t="shared" si="32"/>
        <v>1</v>
      </c>
      <c r="AX40" s="4" t="str">
        <f t="shared" si="33"/>
        <v>=</v>
      </c>
      <c r="AY40" s="42"/>
      <c r="AZ40" s="4" t="str">
        <f t="shared" si="34"/>
        <v/>
      </c>
      <c r="BA40" s="4" t="str">
        <f t="shared" si="35"/>
        <v/>
      </c>
      <c r="BB40" s="29"/>
      <c r="BC40" s="4" t="str">
        <f t="shared" si="26"/>
        <v/>
      </c>
    </row>
    <row r="41" spans="1:55" ht="15" hidden="1">
      <c r="A41" s="59" t="str">
        <f t="shared" si="27"/>
        <v/>
      </c>
      <c r="B41" s="59" t="str">
        <f t="shared" si="0"/>
        <v/>
      </c>
      <c r="C41" s="59" t="str">
        <f t="shared" si="28"/>
        <v/>
      </c>
      <c r="D41" s="60" t="str">
        <f t="shared" si="1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29"/>
        <v/>
      </c>
      <c r="R41" s="59" t="str">
        <f t="shared" si="30"/>
        <v/>
      </c>
      <c r="S41" s="41"/>
      <c r="T41" s="28"/>
      <c r="U41" s="15" t="str">
        <f t="shared" si="3"/>
        <v/>
      </c>
      <c r="V41" s="16" t="str">
        <f t="shared" si="4"/>
        <v/>
      </c>
      <c r="W41" s="16" t="str">
        <f t="shared" si="5"/>
        <v/>
      </c>
      <c r="X41" s="16" t="str">
        <f t="shared" si="6"/>
        <v/>
      </c>
      <c r="Y41" s="16" t="str">
        <f t="shared" si="7"/>
        <v/>
      </c>
      <c r="Z41" s="28"/>
      <c r="AA41" s="15" t="str">
        <f t="shared" si="8"/>
        <v/>
      </c>
      <c r="AB41" s="16" t="str">
        <f t="shared" si="9"/>
        <v/>
      </c>
      <c r="AC41" s="16" t="str">
        <f t="shared" si="10"/>
        <v/>
      </c>
      <c r="AD41" s="16" t="str">
        <f t="shared" si="11"/>
        <v/>
      </c>
      <c r="AE41" s="16" t="str">
        <f t="shared" si="12"/>
        <v/>
      </c>
      <c r="AF41" s="28"/>
      <c r="AG41" s="15" t="str">
        <f t="shared" si="13"/>
        <v/>
      </c>
      <c r="AH41" s="16" t="str">
        <f t="shared" si="14"/>
        <v/>
      </c>
      <c r="AI41" s="16" t="str">
        <f t="shared" si="15"/>
        <v/>
      </c>
      <c r="AJ41" s="16" t="str">
        <f t="shared" si="16"/>
        <v/>
      </c>
      <c r="AK41" s="16" t="str">
        <f t="shared" si="17"/>
        <v/>
      </c>
      <c r="AL41" s="28"/>
      <c r="AM41" s="15" t="str">
        <f t="shared" si="18"/>
        <v/>
      </c>
      <c r="AN41" s="16" t="str">
        <f t="shared" si="19"/>
        <v/>
      </c>
      <c r="AO41" s="16" t="str">
        <f t="shared" si="20"/>
        <v/>
      </c>
      <c r="AP41" s="16" t="str">
        <f t="shared" si="21"/>
        <v/>
      </c>
      <c r="AQ41" s="16" t="str">
        <f t="shared" si="22"/>
        <v/>
      </c>
      <c r="AR41" s="19" t="str">
        <f t="shared" si="23"/>
        <v/>
      </c>
      <c r="AS41" s="27" t="str">
        <f t="shared" si="24"/>
        <v/>
      </c>
      <c r="AT41" s="18" t="str">
        <f t="shared" si="25"/>
        <v/>
      </c>
      <c r="AU41" s="42">
        <v>0</v>
      </c>
      <c r="AV41" s="17">
        <f t="shared" si="31"/>
        <v>0</v>
      </c>
      <c r="AW41" s="18">
        <f t="shared" si="32"/>
        <v>1</v>
      </c>
      <c r="AX41" s="4" t="str">
        <f t="shared" si="33"/>
        <v>=</v>
      </c>
      <c r="AY41" s="42"/>
      <c r="AZ41" s="4" t="str">
        <f t="shared" si="34"/>
        <v/>
      </c>
      <c r="BA41" s="4" t="str">
        <f t="shared" si="35"/>
        <v/>
      </c>
      <c r="BB41" s="29"/>
      <c r="BC41" s="4" t="str">
        <f t="shared" si="26"/>
        <v/>
      </c>
    </row>
    <row r="42" spans="1:55" ht="15" hidden="1">
      <c r="A42" s="59" t="str">
        <f t="shared" si="27"/>
        <v/>
      </c>
      <c r="B42" s="59" t="str">
        <f t="shared" si="0"/>
        <v/>
      </c>
      <c r="C42" s="59" t="str">
        <f t="shared" si="28"/>
        <v/>
      </c>
      <c r="D42" s="60" t="str">
        <f t="shared" si="1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29"/>
        <v/>
      </c>
      <c r="R42" s="59" t="str">
        <f t="shared" si="30"/>
        <v/>
      </c>
      <c r="S42" s="41"/>
      <c r="T42" s="28"/>
      <c r="U42" s="15" t="str">
        <f t="shared" si="3"/>
        <v/>
      </c>
      <c r="V42" s="16" t="str">
        <f t="shared" si="4"/>
        <v/>
      </c>
      <c r="W42" s="16" t="str">
        <f t="shared" si="5"/>
        <v/>
      </c>
      <c r="X42" s="16" t="str">
        <f t="shared" si="6"/>
        <v/>
      </c>
      <c r="Y42" s="16" t="str">
        <f t="shared" si="7"/>
        <v/>
      </c>
      <c r="Z42" s="28"/>
      <c r="AA42" s="15" t="str">
        <f t="shared" si="8"/>
        <v/>
      </c>
      <c r="AB42" s="16" t="str">
        <f t="shared" si="9"/>
        <v/>
      </c>
      <c r="AC42" s="16" t="str">
        <f t="shared" si="10"/>
        <v/>
      </c>
      <c r="AD42" s="16" t="str">
        <f t="shared" si="11"/>
        <v/>
      </c>
      <c r="AE42" s="16" t="str">
        <f t="shared" si="12"/>
        <v/>
      </c>
      <c r="AF42" s="28"/>
      <c r="AG42" s="15" t="str">
        <f t="shared" si="13"/>
        <v/>
      </c>
      <c r="AH42" s="16" t="str">
        <f t="shared" si="14"/>
        <v/>
      </c>
      <c r="AI42" s="16" t="str">
        <f t="shared" si="15"/>
        <v/>
      </c>
      <c r="AJ42" s="16" t="str">
        <f t="shared" si="16"/>
        <v/>
      </c>
      <c r="AK42" s="16" t="str">
        <f t="shared" si="17"/>
        <v/>
      </c>
      <c r="AL42" s="28"/>
      <c r="AM42" s="15" t="str">
        <f t="shared" si="18"/>
        <v/>
      </c>
      <c r="AN42" s="16" t="str">
        <f t="shared" si="19"/>
        <v/>
      </c>
      <c r="AO42" s="16" t="str">
        <f t="shared" si="20"/>
        <v/>
      </c>
      <c r="AP42" s="16" t="str">
        <f t="shared" si="21"/>
        <v/>
      </c>
      <c r="AQ42" s="16" t="str">
        <f t="shared" si="22"/>
        <v/>
      </c>
      <c r="AR42" s="19" t="str">
        <f t="shared" si="23"/>
        <v/>
      </c>
      <c r="AS42" s="27" t="str">
        <f t="shared" si="24"/>
        <v/>
      </c>
      <c r="AT42" s="18" t="str">
        <f t="shared" si="25"/>
        <v/>
      </c>
      <c r="AU42" s="42">
        <v>0</v>
      </c>
      <c r="AV42" s="17">
        <f t="shared" si="31"/>
        <v>0</v>
      </c>
      <c r="AW42" s="18">
        <f t="shared" si="32"/>
        <v>1</v>
      </c>
      <c r="AX42" s="4" t="str">
        <f t="shared" si="33"/>
        <v>=</v>
      </c>
      <c r="AY42" s="42"/>
      <c r="AZ42" s="4" t="str">
        <f t="shared" si="34"/>
        <v/>
      </c>
      <c r="BA42" s="4" t="str">
        <f t="shared" si="35"/>
        <v/>
      </c>
      <c r="BB42" s="29"/>
      <c r="BC42" s="4" t="str">
        <f t="shared" si="26"/>
        <v/>
      </c>
    </row>
    <row r="43" spans="1:55" ht="15" hidden="1">
      <c r="A43" s="59" t="str">
        <f t="shared" si="27"/>
        <v/>
      </c>
      <c r="B43" s="59" t="str">
        <f t="shared" si="0"/>
        <v/>
      </c>
      <c r="C43" s="59" t="str">
        <f t="shared" si="28"/>
        <v/>
      </c>
      <c r="D43" s="60" t="str">
        <f t="shared" si="1"/>
        <v/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59" t="str">
        <f t="shared" si="29"/>
        <v/>
      </c>
      <c r="R43" s="59" t="str">
        <f t="shared" si="30"/>
        <v/>
      </c>
      <c r="S43" s="41"/>
      <c r="T43" s="28"/>
      <c r="U43" s="15" t="str">
        <f t="shared" si="3"/>
        <v/>
      </c>
      <c r="V43" s="16" t="str">
        <f t="shared" si="4"/>
        <v/>
      </c>
      <c r="W43" s="16" t="str">
        <f t="shared" si="5"/>
        <v/>
      </c>
      <c r="X43" s="16" t="str">
        <f t="shared" si="6"/>
        <v/>
      </c>
      <c r="Y43" s="16" t="str">
        <f t="shared" si="7"/>
        <v/>
      </c>
      <c r="Z43" s="28"/>
      <c r="AA43" s="15" t="str">
        <f t="shared" si="8"/>
        <v/>
      </c>
      <c r="AB43" s="16" t="str">
        <f t="shared" si="9"/>
        <v/>
      </c>
      <c r="AC43" s="16" t="str">
        <f t="shared" si="10"/>
        <v/>
      </c>
      <c r="AD43" s="16" t="str">
        <f t="shared" si="11"/>
        <v/>
      </c>
      <c r="AE43" s="16" t="str">
        <f t="shared" si="12"/>
        <v/>
      </c>
      <c r="AF43" s="28"/>
      <c r="AG43" s="15" t="str">
        <f t="shared" si="13"/>
        <v/>
      </c>
      <c r="AH43" s="16" t="str">
        <f t="shared" si="14"/>
        <v/>
      </c>
      <c r="AI43" s="16" t="str">
        <f t="shared" si="15"/>
        <v/>
      </c>
      <c r="AJ43" s="16" t="str">
        <f t="shared" si="16"/>
        <v/>
      </c>
      <c r="AK43" s="16" t="str">
        <f t="shared" si="17"/>
        <v/>
      </c>
      <c r="AL43" s="28"/>
      <c r="AM43" s="15" t="str">
        <f t="shared" si="18"/>
        <v/>
      </c>
      <c r="AN43" s="16" t="str">
        <f t="shared" si="19"/>
        <v/>
      </c>
      <c r="AO43" s="16" t="str">
        <f t="shared" si="20"/>
        <v/>
      </c>
      <c r="AP43" s="16" t="str">
        <f t="shared" si="21"/>
        <v/>
      </c>
      <c r="AQ43" s="16" t="str">
        <f t="shared" si="22"/>
        <v/>
      </c>
      <c r="AR43" s="19" t="str">
        <f t="shared" si="23"/>
        <v/>
      </c>
      <c r="AS43" s="27" t="str">
        <f t="shared" si="24"/>
        <v/>
      </c>
      <c r="AT43" s="18" t="str">
        <f t="shared" si="25"/>
        <v/>
      </c>
      <c r="AU43" s="42">
        <v>0</v>
      </c>
      <c r="AV43" s="17">
        <f t="shared" si="31"/>
        <v>0</v>
      </c>
      <c r="AW43" s="18">
        <f t="shared" si="32"/>
        <v>1</v>
      </c>
      <c r="AX43" s="4" t="str">
        <f t="shared" si="33"/>
        <v>=</v>
      </c>
      <c r="AY43" s="42"/>
      <c r="AZ43" s="4" t="str">
        <f t="shared" si="34"/>
        <v/>
      </c>
      <c r="BA43" s="4" t="str">
        <f t="shared" si="35"/>
        <v/>
      </c>
      <c r="BB43" s="29"/>
      <c r="BC43" s="4" t="str">
        <f t="shared" si="26"/>
        <v/>
      </c>
    </row>
    <row r="44" spans="1:55" ht="15" hidden="1">
      <c r="A44" s="59" t="str">
        <f t="shared" si="27"/>
        <v/>
      </c>
      <c r="B44" s="59" t="str">
        <f t="shared" si="0"/>
        <v/>
      </c>
      <c r="C44" s="59" t="str">
        <f t="shared" si="28"/>
        <v/>
      </c>
      <c r="D44" s="60" t="str">
        <f t="shared" si="1"/>
        <v/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59" t="str">
        <f t="shared" si="29"/>
        <v/>
      </c>
      <c r="R44" s="59" t="str">
        <f t="shared" si="30"/>
        <v/>
      </c>
      <c r="S44" s="41"/>
      <c r="T44" s="29"/>
      <c r="U44" s="15" t="str">
        <f t="shared" si="3"/>
        <v/>
      </c>
      <c r="V44" s="16" t="str">
        <f t="shared" si="4"/>
        <v/>
      </c>
      <c r="W44" s="16" t="str">
        <f t="shared" si="5"/>
        <v/>
      </c>
      <c r="X44" s="16" t="str">
        <f t="shared" si="6"/>
        <v/>
      </c>
      <c r="Y44" s="16" t="str">
        <f t="shared" si="7"/>
        <v/>
      </c>
      <c r="Z44" s="29"/>
      <c r="AA44" s="15" t="str">
        <f t="shared" si="8"/>
        <v/>
      </c>
      <c r="AB44" s="16" t="str">
        <f t="shared" si="9"/>
        <v/>
      </c>
      <c r="AC44" s="16" t="str">
        <f t="shared" si="10"/>
        <v/>
      </c>
      <c r="AD44" s="16" t="str">
        <f t="shared" si="11"/>
        <v/>
      </c>
      <c r="AE44" s="16" t="str">
        <f t="shared" si="12"/>
        <v/>
      </c>
      <c r="AF44" s="29"/>
      <c r="AG44" s="15" t="str">
        <f t="shared" si="13"/>
        <v/>
      </c>
      <c r="AH44" s="16" t="str">
        <f t="shared" si="14"/>
        <v/>
      </c>
      <c r="AI44" s="16" t="str">
        <f t="shared" si="15"/>
        <v/>
      </c>
      <c r="AJ44" s="16" t="str">
        <f t="shared" si="16"/>
        <v/>
      </c>
      <c r="AK44" s="16" t="str">
        <f t="shared" si="17"/>
        <v/>
      </c>
      <c r="AL44" s="29"/>
      <c r="AM44" s="15" t="str">
        <f t="shared" si="18"/>
        <v/>
      </c>
      <c r="AN44" s="16" t="str">
        <f t="shared" si="19"/>
        <v/>
      </c>
      <c r="AO44" s="16" t="str">
        <f t="shared" si="20"/>
        <v/>
      </c>
      <c r="AP44" s="16" t="str">
        <f t="shared" si="21"/>
        <v/>
      </c>
      <c r="AQ44" s="16" t="str">
        <f t="shared" si="22"/>
        <v/>
      </c>
      <c r="AR44" s="19" t="str">
        <f t="shared" si="23"/>
        <v/>
      </c>
      <c r="AS44" s="27" t="str">
        <f t="shared" si="24"/>
        <v/>
      </c>
      <c r="AT44" s="18" t="str">
        <f t="shared" si="25"/>
        <v/>
      </c>
      <c r="AU44" s="42">
        <v>0</v>
      </c>
      <c r="AV44" s="17">
        <f t="shared" si="31"/>
        <v>0</v>
      </c>
      <c r="AW44" s="18">
        <f t="shared" si="32"/>
        <v>1</v>
      </c>
      <c r="AX44" s="4" t="str">
        <f t="shared" si="33"/>
        <v>=</v>
      </c>
      <c r="AY44" s="42"/>
      <c r="AZ44" s="4" t="str">
        <f t="shared" si="34"/>
        <v/>
      </c>
      <c r="BA44" s="4" t="str">
        <f t="shared" si="35"/>
        <v/>
      </c>
      <c r="BB44" s="29"/>
      <c r="BC44" s="4" t="str">
        <f t="shared" si="26"/>
        <v/>
      </c>
    </row>
    <row r="45" spans="1:55" ht="15" hidden="1">
      <c r="A45" s="59"/>
      <c r="B45" s="59" t="str">
        <f t="shared" si="0"/>
        <v/>
      </c>
      <c r="C45" s="59" t="str">
        <f t="shared" si="28"/>
        <v/>
      </c>
      <c r="D45" s="60" t="str">
        <f t="shared" si="1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29"/>
        <v/>
      </c>
      <c r="R45" s="59" t="str">
        <f t="shared" si="30"/>
        <v/>
      </c>
      <c r="S45" s="41"/>
      <c r="T45" s="29"/>
      <c r="U45" s="15" t="str">
        <f t="shared" si="3"/>
        <v/>
      </c>
      <c r="V45" s="16" t="str">
        <f t="shared" si="4"/>
        <v/>
      </c>
      <c r="W45" s="16" t="str">
        <f t="shared" si="5"/>
        <v/>
      </c>
      <c r="X45" s="16" t="str">
        <f t="shared" si="6"/>
        <v/>
      </c>
      <c r="Y45" s="16" t="str">
        <f t="shared" si="7"/>
        <v/>
      </c>
      <c r="Z45" s="29"/>
      <c r="AA45" s="15" t="str">
        <f t="shared" si="8"/>
        <v/>
      </c>
      <c r="AB45" s="16" t="str">
        <f t="shared" si="9"/>
        <v/>
      </c>
      <c r="AC45" s="16" t="str">
        <f t="shared" si="10"/>
        <v/>
      </c>
      <c r="AD45" s="16" t="str">
        <f t="shared" si="11"/>
        <v/>
      </c>
      <c r="AE45" s="16" t="str">
        <f t="shared" si="12"/>
        <v/>
      </c>
      <c r="AF45" s="29"/>
      <c r="AG45" s="15" t="str">
        <f t="shared" si="13"/>
        <v/>
      </c>
      <c r="AH45" s="16" t="str">
        <f t="shared" si="14"/>
        <v/>
      </c>
      <c r="AI45" s="16" t="str">
        <f t="shared" si="15"/>
        <v/>
      </c>
      <c r="AJ45" s="16" t="str">
        <f t="shared" si="16"/>
        <v/>
      </c>
      <c r="AK45" s="16" t="str">
        <f t="shared" si="17"/>
        <v/>
      </c>
      <c r="AL45" s="29"/>
      <c r="AM45" s="15" t="str">
        <f t="shared" si="18"/>
        <v/>
      </c>
      <c r="AN45" s="16" t="str">
        <f t="shared" si="19"/>
        <v/>
      </c>
      <c r="AO45" s="16" t="str">
        <f t="shared" si="20"/>
        <v/>
      </c>
      <c r="AP45" s="16" t="str">
        <f t="shared" si="21"/>
        <v/>
      </c>
      <c r="AQ45" s="16" t="str">
        <f t="shared" si="22"/>
        <v/>
      </c>
      <c r="AR45" s="19" t="str">
        <f t="shared" si="23"/>
        <v/>
      </c>
      <c r="AS45" s="27" t="str">
        <f t="shared" si="24"/>
        <v/>
      </c>
      <c r="AT45" s="18" t="str">
        <f t="shared" si="25"/>
        <v/>
      </c>
      <c r="AU45" s="42">
        <v>0</v>
      </c>
      <c r="AV45" s="17">
        <f t="shared" si="31"/>
        <v>0</v>
      </c>
      <c r="AW45" s="18">
        <f t="shared" si="32"/>
        <v>1</v>
      </c>
      <c r="AX45" s="4" t="str">
        <f t="shared" si="33"/>
        <v>=</v>
      </c>
      <c r="AY45" s="42"/>
      <c r="AZ45" s="4" t="str">
        <f t="shared" si="34"/>
        <v/>
      </c>
      <c r="BA45" s="4" t="str">
        <f t="shared" si="35"/>
        <v/>
      </c>
      <c r="BB45" s="29"/>
      <c r="BC45" s="4" t="str">
        <f t="shared" si="26"/>
        <v/>
      </c>
    </row>
    <row r="46" spans="1:55" ht="15" hidden="1">
      <c r="A46" s="59"/>
      <c r="B46" s="59" t="str">
        <f t="shared" si="0"/>
        <v/>
      </c>
      <c r="C46" s="59" t="str">
        <f t="shared" si="28"/>
        <v/>
      </c>
      <c r="D46" s="60" t="str">
        <f t="shared" si="1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29"/>
        <v/>
      </c>
      <c r="R46" s="59" t="str">
        <f t="shared" si="30"/>
        <v/>
      </c>
      <c r="S46" s="41"/>
      <c r="T46" s="29"/>
      <c r="U46" s="15" t="str">
        <f t="shared" si="3"/>
        <v/>
      </c>
      <c r="V46" s="16" t="str">
        <f t="shared" si="4"/>
        <v/>
      </c>
      <c r="W46" s="16" t="str">
        <f t="shared" si="5"/>
        <v/>
      </c>
      <c r="X46" s="16" t="str">
        <f t="shared" si="6"/>
        <v/>
      </c>
      <c r="Y46" s="16" t="str">
        <f t="shared" si="7"/>
        <v/>
      </c>
      <c r="Z46" s="29"/>
      <c r="AA46" s="15" t="str">
        <f t="shared" si="8"/>
        <v/>
      </c>
      <c r="AB46" s="16" t="str">
        <f t="shared" si="9"/>
        <v/>
      </c>
      <c r="AC46" s="16" t="str">
        <f t="shared" si="10"/>
        <v/>
      </c>
      <c r="AD46" s="16" t="str">
        <f t="shared" si="11"/>
        <v/>
      </c>
      <c r="AE46" s="16" t="str">
        <f t="shared" si="12"/>
        <v/>
      </c>
      <c r="AF46" s="29"/>
      <c r="AG46" s="15" t="str">
        <f t="shared" si="13"/>
        <v/>
      </c>
      <c r="AH46" s="16" t="str">
        <f t="shared" si="14"/>
        <v/>
      </c>
      <c r="AI46" s="16" t="str">
        <f t="shared" si="15"/>
        <v/>
      </c>
      <c r="AJ46" s="16" t="str">
        <f t="shared" si="16"/>
        <v/>
      </c>
      <c r="AK46" s="16" t="str">
        <f t="shared" si="17"/>
        <v/>
      </c>
      <c r="AL46" s="29"/>
      <c r="AM46" s="15" t="str">
        <f t="shared" si="18"/>
        <v/>
      </c>
      <c r="AN46" s="16" t="str">
        <f t="shared" si="19"/>
        <v/>
      </c>
      <c r="AO46" s="16" t="str">
        <f t="shared" si="20"/>
        <v/>
      </c>
      <c r="AP46" s="16" t="str">
        <f t="shared" si="21"/>
        <v/>
      </c>
      <c r="AQ46" s="16" t="str">
        <f t="shared" si="22"/>
        <v/>
      </c>
      <c r="AR46" s="19" t="str">
        <f t="shared" si="23"/>
        <v/>
      </c>
      <c r="AS46" s="27" t="str">
        <f t="shared" si="24"/>
        <v/>
      </c>
      <c r="AT46" s="18" t="str">
        <f t="shared" si="25"/>
        <v/>
      </c>
      <c r="AU46" s="42">
        <v>0</v>
      </c>
      <c r="AV46" s="17">
        <f t="shared" si="31"/>
        <v>0</v>
      </c>
      <c r="AW46" s="18">
        <f t="shared" si="32"/>
        <v>1</v>
      </c>
      <c r="AX46" s="4" t="str">
        <f t="shared" si="33"/>
        <v>=</v>
      </c>
      <c r="AY46" s="42"/>
      <c r="AZ46" s="4" t="str">
        <f t="shared" si="34"/>
        <v/>
      </c>
      <c r="BA46" s="4" t="str">
        <f t="shared" si="35"/>
        <v/>
      </c>
      <c r="BB46" s="29"/>
      <c r="BC46" s="4" t="str">
        <f t="shared" si="26"/>
        <v/>
      </c>
    </row>
    <row r="47" spans="1:55" ht="15" hidden="1">
      <c r="A47" s="59"/>
      <c r="B47" s="59" t="str">
        <f t="shared" si="0"/>
        <v/>
      </c>
      <c r="C47" s="59" t="str">
        <f t="shared" si="28"/>
        <v/>
      </c>
      <c r="D47" s="60" t="str">
        <f t="shared" si="1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29"/>
        <v/>
      </c>
      <c r="R47" s="59" t="str">
        <f t="shared" si="30"/>
        <v/>
      </c>
      <c r="S47" s="41"/>
      <c r="T47" s="29"/>
      <c r="U47" s="15" t="str">
        <f t="shared" si="3"/>
        <v/>
      </c>
      <c r="V47" s="16" t="str">
        <f t="shared" si="4"/>
        <v/>
      </c>
      <c r="W47" s="16" t="str">
        <f t="shared" si="5"/>
        <v/>
      </c>
      <c r="X47" s="16" t="str">
        <f t="shared" si="6"/>
        <v/>
      </c>
      <c r="Y47" s="16" t="str">
        <f t="shared" si="7"/>
        <v/>
      </c>
      <c r="Z47" s="29"/>
      <c r="AA47" s="15" t="str">
        <f t="shared" si="8"/>
        <v/>
      </c>
      <c r="AB47" s="16" t="str">
        <f t="shared" si="9"/>
        <v/>
      </c>
      <c r="AC47" s="16" t="str">
        <f t="shared" si="10"/>
        <v/>
      </c>
      <c r="AD47" s="16" t="str">
        <f t="shared" si="11"/>
        <v/>
      </c>
      <c r="AE47" s="16" t="str">
        <f t="shared" si="12"/>
        <v/>
      </c>
      <c r="AF47" s="29"/>
      <c r="AG47" s="15" t="str">
        <f t="shared" si="13"/>
        <v/>
      </c>
      <c r="AH47" s="16" t="str">
        <f t="shared" si="14"/>
        <v/>
      </c>
      <c r="AI47" s="16" t="str">
        <f t="shared" si="15"/>
        <v/>
      </c>
      <c r="AJ47" s="16" t="str">
        <f t="shared" si="16"/>
        <v/>
      </c>
      <c r="AK47" s="16" t="str">
        <f t="shared" si="17"/>
        <v/>
      </c>
      <c r="AL47" s="29"/>
      <c r="AM47" s="15" t="str">
        <f t="shared" si="18"/>
        <v/>
      </c>
      <c r="AN47" s="16" t="str">
        <f t="shared" si="19"/>
        <v/>
      </c>
      <c r="AO47" s="16" t="str">
        <f t="shared" si="20"/>
        <v/>
      </c>
      <c r="AP47" s="16" t="str">
        <f t="shared" si="21"/>
        <v/>
      </c>
      <c r="AQ47" s="16" t="str">
        <f t="shared" si="22"/>
        <v/>
      </c>
      <c r="AR47" s="19" t="str">
        <f t="shared" si="23"/>
        <v/>
      </c>
      <c r="AS47" s="27" t="str">
        <f t="shared" si="24"/>
        <v/>
      </c>
      <c r="AT47" s="18" t="str">
        <f t="shared" si="25"/>
        <v/>
      </c>
      <c r="AU47" s="42">
        <v>0</v>
      </c>
      <c r="AV47" s="17">
        <f t="shared" si="31"/>
        <v>0</v>
      </c>
      <c r="AW47" s="18">
        <f t="shared" si="32"/>
        <v>1</v>
      </c>
      <c r="AX47" s="4" t="str">
        <f t="shared" si="33"/>
        <v>=</v>
      </c>
      <c r="AY47" s="42"/>
      <c r="AZ47" s="4" t="str">
        <f t="shared" si="34"/>
        <v/>
      </c>
      <c r="BA47" s="4" t="str">
        <f t="shared" si="35"/>
        <v/>
      </c>
      <c r="BB47" s="29"/>
      <c r="BC47" s="4" t="str">
        <f t="shared" si="26"/>
        <v/>
      </c>
    </row>
    <row r="48" spans="1:55" ht="15" hidden="1">
      <c r="A48" s="59"/>
      <c r="B48" s="59" t="str">
        <f t="shared" si="0"/>
        <v/>
      </c>
      <c r="C48" s="59" t="str">
        <f t="shared" si="28"/>
        <v/>
      </c>
      <c r="D48" s="60" t="str">
        <f t="shared" si="1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29"/>
        <v/>
      </c>
      <c r="R48" s="59" t="str">
        <f t="shared" si="30"/>
        <v/>
      </c>
      <c r="S48" s="41"/>
      <c r="T48" s="29"/>
      <c r="U48" s="15" t="str">
        <f t="shared" si="3"/>
        <v/>
      </c>
      <c r="V48" s="16" t="str">
        <f t="shared" si="4"/>
        <v/>
      </c>
      <c r="W48" s="16" t="str">
        <f t="shared" si="5"/>
        <v/>
      </c>
      <c r="X48" s="16" t="str">
        <f t="shared" si="6"/>
        <v/>
      </c>
      <c r="Y48" s="16" t="str">
        <f t="shared" si="7"/>
        <v/>
      </c>
      <c r="Z48" s="29"/>
      <c r="AA48" s="15" t="str">
        <f t="shared" si="8"/>
        <v/>
      </c>
      <c r="AB48" s="16" t="str">
        <f t="shared" si="9"/>
        <v/>
      </c>
      <c r="AC48" s="16" t="str">
        <f t="shared" si="10"/>
        <v/>
      </c>
      <c r="AD48" s="16" t="str">
        <f t="shared" si="11"/>
        <v/>
      </c>
      <c r="AE48" s="16" t="str">
        <f t="shared" si="12"/>
        <v/>
      </c>
      <c r="AF48" s="29"/>
      <c r="AG48" s="15" t="str">
        <f t="shared" si="13"/>
        <v/>
      </c>
      <c r="AH48" s="16" t="str">
        <f t="shared" si="14"/>
        <v/>
      </c>
      <c r="AI48" s="16" t="str">
        <f t="shared" si="15"/>
        <v/>
      </c>
      <c r="AJ48" s="16" t="str">
        <f t="shared" si="16"/>
        <v/>
      </c>
      <c r="AK48" s="16" t="str">
        <f t="shared" si="17"/>
        <v/>
      </c>
      <c r="AL48" s="29"/>
      <c r="AM48" s="15" t="str">
        <f t="shared" si="18"/>
        <v/>
      </c>
      <c r="AN48" s="16" t="str">
        <f t="shared" si="19"/>
        <v/>
      </c>
      <c r="AO48" s="16" t="str">
        <f t="shared" si="20"/>
        <v/>
      </c>
      <c r="AP48" s="16" t="str">
        <f t="shared" si="21"/>
        <v/>
      </c>
      <c r="AQ48" s="16" t="str">
        <f t="shared" si="22"/>
        <v/>
      </c>
      <c r="AR48" s="19" t="str">
        <f t="shared" si="23"/>
        <v/>
      </c>
      <c r="AS48" s="27" t="str">
        <f t="shared" si="24"/>
        <v/>
      </c>
      <c r="AT48" s="18" t="str">
        <f t="shared" si="25"/>
        <v/>
      </c>
      <c r="AU48" s="42">
        <v>0</v>
      </c>
      <c r="AV48" s="17">
        <f t="shared" si="31"/>
        <v>0</v>
      </c>
      <c r="AW48" s="18">
        <f t="shared" si="32"/>
        <v>1</v>
      </c>
      <c r="AX48" s="4" t="str">
        <f t="shared" si="33"/>
        <v>=</v>
      </c>
      <c r="AY48" s="42"/>
      <c r="AZ48" s="4" t="str">
        <f t="shared" si="34"/>
        <v/>
      </c>
      <c r="BA48" s="4" t="str">
        <f t="shared" si="35"/>
        <v/>
      </c>
      <c r="BB48" s="29"/>
      <c r="BC48" s="4" t="str">
        <f t="shared" si="26"/>
        <v/>
      </c>
    </row>
    <row r="49" spans="1:55" ht="15" hidden="1">
      <c r="A49" s="59"/>
      <c r="B49" s="59" t="str">
        <f t="shared" si="0"/>
        <v/>
      </c>
      <c r="C49" s="59" t="str">
        <f t="shared" si="28"/>
        <v/>
      </c>
      <c r="D49" s="60" t="str">
        <f t="shared" si="1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29"/>
        <v/>
      </c>
      <c r="R49" s="59" t="str">
        <f t="shared" si="30"/>
        <v/>
      </c>
      <c r="S49" s="41"/>
      <c r="T49" s="29"/>
      <c r="U49" s="15" t="str">
        <f t="shared" si="3"/>
        <v/>
      </c>
      <c r="V49" s="16" t="str">
        <f t="shared" si="4"/>
        <v/>
      </c>
      <c r="W49" s="16" t="str">
        <f t="shared" si="5"/>
        <v/>
      </c>
      <c r="X49" s="16" t="str">
        <f t="shared" si="6"/>
        <v/>
      </c>
      <c r="Y49" s="16" t="str">
        <f t="shared" si="7"/>
        <v/>
      </c>
      <c r="Z49" s="29"/>
      <c r="AA49" s="15" t="str">
        <f t="shared" si="8"/>
        <v/>
      </c>
      <c r="AB49" s="16" t="str">
        <f t="shared" si="9"/>
        <v/>
      </c>
      <c r="AC49" s="16" t="str">
        <f t="shared" si="10"/>
        <v/>
      </c>
      <c r="AD49" s="16" t="str">
        <f t="shared" si="11"/>
        <v/>
      </c>
      <c r="AE49" s="16" t="str">
        <f t="shared" si="12"/>
        <v/>
      </c>
      <c r="AF49" s="29"/>
      <c r="AG49" s="15" t="str">
        <f t="shared" si="13"/>
        <v/>
      </c>
      <c r="AH49" s="16" t="str">
        <f t="shared" si="14"/>
        <v/>
      </c>
      <c r="AI49" s="16" t="str">
        <f t="shared" si="15"/>
        <v/>
      </c>
      <c r="AJ49" s="16" t="str">
        <f t="shared" si="16"/>
        <v/>
      </c>
      <c r="AK49" s="16" t="str">
        <f t="shared" si="17"/>
        <v/>
      </c>
      <c r="AL49" s="29"/>
      <c r="AM49" s="15" t="str">
        <f t="shared" si="18"/>
        <v/>
      </c>
      <c r="AN49" s="16" t="str">
        <f t="shared" si="19"/>
        <v/>
      </c>
      <c r="AO49" s="16" t="str">
        <f t="shared" si="20"/>
        <v/>
      </c>
      <c r="AP49" s="16" t="str">
        <f t="shared" si="21"/>
        <v/>
      </c>
      <c r="AQ49" s="16" t="str">
        <f t="shared" si="22"/>
        <v/>
      </c>
      <c r="AR49" s="19" t="str">
        <f t="shared" si="23"/>
        <v/>
      </c>
      <c r="AS49" s="27" t="str">
        <f t="shared" si="24"/>
        <v/>
      </c>
      <c r="AT49" s="18" t="str">
        <f t="shared" si="25"/>
        <v/>
      </c>
      <c r="AU49" s="42">
        <v>0</v>
      </c>
      <c r="AV49" s="17">
        <f t="shared" si="31"/>
        <v>0</v>
      </c>
      <c r="AW49" s="18">
        <f t="shared" si="32"/>
        <v>1</v>
      </c>
      <c r="AX49" s="4" t="str">
        <f t="shared" si="33"/>
        <v>=</v>
      </c>
      <c r="AY49" s="42"/>
      <c r="AZ49" s="4" t="str">
        <f t="shared" si="34"/>
        <v/>
      </c>
      <c r="BA49" s="4" t="str">
        <f t="shared" si="35"/>
        <v/>
      </c>
      <c r="BB49" s="29"/>
      <c r="BC49" s="4" t="str">
        <f t="shared" si="26"/>
        <v/>
      </c>
    </row>
    <row r="50" spans="1:55" ht="15" hidden="1">
      <c r="A50" s="59"/>
      <c r="B50" s="59" t="str">
        <f t="shared" si="0"/>
        <v/>
      </c>
      <c r="C50" s="59" t="str">
        <f t="shared" si="28"/>
        <v/>
      </c>
      <c r="D50" s="60" t="str">
        <f t="shared" si="1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29"/>
        <v/>
      </c>
      <c r="R50" s="59" t="str">
        <f t="shared" si="30"/>
        <v/>
      </c>
      <c r="S50" s="41"/>
      <c r="T50" s="29"/>
      <c r="U50" s="15" t="str">
        <f t="shared" si="3"/>
        <v/>
      </c>
      <c r="V50" s="16" t="str">
        <f t="shared" si="4"/>
        <v/>
      </c>
      <c r="W50" s="16" t="str">
        <f t="shared" si="5"/>
        <v/>
      </c>
      <c r="X50" s="16" t="str">
        <f t="shared" si="6"/>
        <v/>
      </c>
      <c r="Y50" s="16" t="str">
        <f t="shared" si="7"/>
        <v/>
      </c>
      <c r="Z50" s="29"/>
      <c r="AA50" s="15" t="str">
        <f t="shared" si="8"/>
        <v/>
      </c>
      <c r="AB50" s="16" t="str">
        <f t="shared" si="9"/>
        <v/>
      </c>
      <c r="AC50" s="16" t="str">
        <f t="shared" si="10"/>
        <v/>
      </c>
      <c r="AD50" s="16" t="str">
        <f t="shared" si="11"/>
        <v/>
      </c>
      <c r="AE50" s="16" t="str">
        <f t="shared" si="12"/>
        <v/>
      </c>
      <c r="AF50" s="29"/>
      <c r="AG50" s="15" t="str">
        <f t="shared" si="13"/>
        <v/>
      </c>
      <c r="AH50" s="16" t="str">
        <f t="shared" si="14"/>
        <v/>
      </c>
      <c r="AI50" s="16" t="str">
        <f t="shared" si="15"/>
        <v/>
      </c>
      <c r="AJ50" s="16" t="str">
        <f t="shared" si="16"/>
        <v/>
      </c>
      <c r="AK50" s="16" t="str">
        <f t="shared" si="17"/>
        <v/>
      </c>
      <c r="AL50" s="29"/>
      <c r="AM50" s="15" t="str">
        <f t="shared" si="18"/>
        <v/>
      </c>
      <c r="AN50" s="16" t="str">
        <f t="shared" si="19"/>
        <v/>
      </c>
      <c r="AO50" s="16" t="str">
        <f t="shared" si="20"/>
        <v/>
      </c>
      <c r="AP50" s="16" t="str">
        <f t="shared" si="21"/>
        <v/>
      </c>
      <c r="AQ50" s="16" t="str">
        <f t="shared" si="22"/>
        <v/>
      </c>
      <c r="AR50" s="19" t="str">
        <f t="shared" si="23"/>
        <v/>
      </c>
      <c r="AS50" s="27" t="str">
        <f t="shared" si="24"/>
        <v/>
      </c>
      <c r="AT50" s="18" t="str">
        <f t="shared" si="25"/>
        <v/>
      </c>
      <c r="AU50" s="42">
        <v>0</v>
      </c>
      <c r="AV50" s="17">
        <f t="shared" si="31"/>
        <v>0</v>
      </c>
      <c r="AW50" s="18">
        <f t="shared" si="32"/>
        <v>1</v>
      </c>
      <c r="AX50" s="4" t="str">
        <f t="shared" si="33"/>
        <v>=</v>
      </c>
      <c r="AY50" s="42"/>
      <c r="AZ50" s="4" t="str">
        <f t="shared" si="34"/>
        <v/>
      </c>
      <c r="BA50" s="4" t="str">
        <f t="shared" si="35"/>
        <v/>
      </c>
      <c r="BB50" s="29"/>
      <c r="BC50" s="4" t="str">
        <f t="shared" si="26"/>
        <v/>
      </c>
    </row>
    <row r="51" spans="1:55" ht="15" hidden="1">
      <c r="A51" s="59"/>
      <c r="B51" s="59" t="str">
        <f t="shared" si="0"/>
        <v/>
      </c>
      <c r="C51" s="59" t="str">
        <f t="shared" si="28"/>
        <v/>
      </c>
      <c r="D51" s="60" t="str">
        <f t="shared" si="1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29"/>
        <v/>
      </c>
      <c r="R51" s="59" t="str">
        <f t="shared" si="30"/>
        <v/>
      </c>
      <c r="S51" s="41"/>
      <c r="T51" s="29"/>
      <c r="U51" s="15" t="str">
        <f t="shared" si="3"/>
        <v/>
      </c>
      <c r="V51" s="16" t="str">
        <f t="shared" si="4"/>
        <v/>
      </c>
      <c r="W51" s="16" t="str">
        <f t="shared" si="5"/>
        <v/>
      </c>
      <c r="X51" s="16" t="str">
        <f t="shared" si="6"/>
        <v/>
      </c>
      <c r="Y51" s="16" t="str">
        <f t="shared" si="7"/>
        <v/>
      </c>
      <c r="Z51" s="29"/>
      <c r="AA51" s="15" t="str">
        <f t="shared" si="8"/>
        <v/>
      </c>
      <c r="AB51" s="16" t="str">
        <f t="shared" si="9"/>
        <v/>
      </c>
      <c r="AC51" s="16" t="str">
        <f t="shared" si="10"/>
        <v/>
      </c>
      <c r="AD51" s="16" t="str">
        <f t="shared" si="11"/>
        <v/>
      </c>
      <c r="AE51" s="16" t="str">
        <f t="shared" si="12"/>
        <v/>
      </c>
      <c r="AF51" s="29"/>
      <c r="AG51" s="15" t="str">
        <f t="shared" si="13"/>
        <v/>
      </c>
      <c r="AH51" s="16" t="str">
        <f t="shared" si="14"/>
        <v/>
      </c>
      <c r="AI51" s="16" t="str">
        <f t="shared" si="15"/>
        <v/>
      </c>
      <c r="AJ51" s="16" t="str">
        <f t="shared" si="16"/>
        <v/>
      </c>
      <c r="AK51" s="16" t="str">
        <f t="shared" si="17"/>
        <v/>
      </c>
      <c r="AL51" s="29"/>
      <c r="AM51" s="15" t="str">
        <f t="shared" si="18"/>
        <v/>
      </c>
      <c r="AN51" s="16" t="str">
        <f t="shared" si="19"/>
        <v/>
      </c>
      <c r="AO51" s="16" t="str">
        <f t="shared" si="20"/>
        <v/>
      </c>
      <c r="AP51" s="16" t="str">
        <f t="shared" si="21"/>
        <v/>
      </c>
      <c r="AQ51" s="16" t="str">
        <f t="shared" si="22"/>
        <v/>
      </c>
      <c r="AR51" s="19" t="str">
        <f t="shared" si="23"/>
        <v/>
      </c>
      <c r="AS51" s="27" t="str">
        <f t="shared" si="24"/>
        <v/>
      </c>
      <c r="AT51" s="18" t="str">
        <f t="shared" si="25"/>
        <v/>
      </c>
      <c r="AU51" s="42">
        <v>0</v>
      </c>
      <c r="AV51" s="17">
        <f t="shared" si="31"/>
        <v>0</v>
      </c>
      <c r="AW51" s="18">
        <f t="shared" si="32"/>
        <v>1</v>
      </c>
      <c r="AX51" s="4" t="str">
        <f t="shared" si="33"/>
        <v>=</v>
      </c>
      <c r="AY51" s="42"/>
      <c r="AZ51" s="4" t="str">
        <f t="shared" si="34"/>
        <v/>
      </c>
      <c r="BA51" s="4" t="str">
        <f t="shared" si="35"/>
        <v/>
      </c>
      <c r="BB51" s="29"/>
      <c r="BC51" s="4" t="str">
        <f t="shared" si="26"/>
        <v/>
      </c>
    </row>
    <row r="52" spans="1:55" ht="15" hidden="1">
      <c r="A52" s="59"/>
      <c r="B52" s="59" t="str">
        <f t="shared" si="0"/>
        <v/>
      </c>
      <c r="C52" s="59" t="str">
        <f t="shared" si="28"/>
        <v/>
      </c>
      <c r="D52" s="60" t="str">
        <f t="shared" si="1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29"/>
        <v/>
      </c>
      <c r="R52" s="59" t="str">
        <f t="shared" si="30"/>
        <v/>
      </c>
      <c r="S52" s="41"/>
      <c r="T52" s="29"/>
      <c r="U52" s="15" t="str">
        <f t="shared" si="3"/>
        <v/>
      </c>
      <c r="V52" s="16" t="str">
        <f t="shared" si="4"/>
        <v/>
      </c>
      <c r="W52" s="16" t="str">
        <f t="shared" si="5"/>
        <v/>
      </c>
      <c r="X52" s="16" t="str">
        <f t="shared" si="6"/>
        <v/>
      </c>
      <c r="Y52" s="16" t="str">
        <f t="shared" si="7"/>
        <v/>
      </c>
      <c r="Z52" s="29"/>
      <c r="AA52" s="15" t="str">
        <f t="shared" si="8"/>
        <v/>
      </c>
      <c r="AB52" s="16" t="str">
        <f t="shared" si="9"/>
        <v/>
      </c>
      <c r="AC52" s="16" t="str">
        <f t="shared" si="10"/>
        <v/>
      </c>
      <c r="AD52" s="16" t="str">
        <f t="shared" si="11"/>
        <v/>
      </c>
      <c r="AE52" s="16" t="str">
        <f t="shared" si="12"/>
        <v/>
      </c>
      <c r="AF52" s="29"/>
      <c r="AG52" s="15" t="str">
        <f t="shared" si="13"/>
        <v/>
      </c>
      <c r="AH52" s="16" t="str">
        <f t="shared" si="14"/>
        <v/>
      </c>
      <c r="AI52" s="16" t="str">
        <f t="shared" si="15"/>
        <v/>
      </c>
      <c r="AJ52" s="16" t="str">
        <f t="shared" si="16"/>
        <v/>
      </c>
      <c r="AK52" s="16" t="str">
        <f t="shared" si="17"/>
        <v/>
      </c>
      <c r="AL52" s="29"/>
      <c r="AM52" s="15" t="str">
        <f t="shared" si="18"/>
        <v/>
      </c>
      <c r="AN52" s="16" t="str">
        <f t="shared" si="19"/>
        <v/>
      </c>
      <c r="AO52" s="16" t="str">
        <f t="shared" si="20"/>
        <v/>
      </c>
      <c r="AP52" s="16" t="str">
        <f t="shared" si="21"/>
        <v/>
      </c>
      <c r="AQ52" s="16" t="str">
        <f t="shared" si="22"/>
        <v/>
      </c>
      <c r="AR52" s="19" t="str">
        <f t="shared" si="23"/>
        <v/>
      </c>
      <c r="AS52" s="27" t="str">
        <f t="shared" si="24"/>
        <v/>
      </c>
      <c r="AT52" s="18" t="str">
        <f t="shared" si="25"/>
        <v/>
      </c>
      <c r="AU52" s="42">
        <v>0</v>
      </c>
      <c r="AV52" s="17">
        <f t="shared" si="31"/>
        <v>0</v>
      </c>
      <c r="AW52" s="18">
        <f t="shared" si="32"/>
        <v>1</v>
      </c>
      <c r="AX52" s="4" t="str">
        <f t="shared" si="33"/>
        <v>=</v>
      </c>
      <c r="AY52" s="42"/>
      <c r="AZ52" s="4" t="str">
        <f t="shared" si="34"/>
        <v/>
      </c>
      <c r="BA52" s="4" t="str">
        <f t="shared" si="35"/>
        <v/>
      </c>
      <c r="BB52" s="29"/>
      <c r="BC52" s="4" t="str">
        <f t="shared" si="26"/>
        <v/>
      </c>
    </row>
    <row r="53" spans="1:55" ht="15" hidden="1">
      <c r="A53" s="59"/>
      <c r="B53" s="59" t="str">
        <f t="shared" si="0"/>
        <v/>
      </c>
      <c r="C53" s="59" t="str">
        <f t="shared" si="28"/>
        <v/>
      </c>
      <c r="D53" s="60" t="str">
        <f t="shared" si="1"/>
        <v/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59" t="str">
        <f t="shared" si="29"/>
        <v/>
      </c>
      <c r="R53" s="59" t="str">
        <f t="shared" si="30"/>
        <v/>
      </c>
      <c r="S53" s="41"/>
      <c r="T53" s="29"/>
      <c r="U53" s="15" t="str">
        <f t="shared" si="3"/>
        <v/>
      </c>
      <c r="V53" s="16" t="str">
        <f t="shared" si="4"/>
        <v/>
      </c>
      <c r="W53" s="16" t="str">
        <f t="shared" si="5"/>
        <v/>
      </c>
      <c r="X53" s="16" t="str">
        <f t="shared" si="6"/>
        <v/>
      </c>
      <c r="Y53" s="16" t="str">
        <f t="shared" si="7"/>
        <v/>
      </c>
      <c r="Z53" s="29"/>
      <c r="AA53" s="15" t="str">
        <f t="shared" si="8"/>
        <v/>
      </c>
      <c r="AB53" s="16" t="str">
        <f t="shared" si="9"/>
        <v/>
      </c>
      <c r="AC53" s="16" t="str">
        <f t="shared" si="10"/>
        <v/>
      </c>
      <c r="AD53" s="16" t="str">
        <f t="shared" si="11"/>
        <v/>
      </c>
      <c r="AE53" s="16" t="str">
        <f t="shared" si="12"/>
        <v/>
      </c>
      <c r="AF53" s="29"/>
      <c r="AG53" s="15" t="str">
        <f t="shared" si="13"/>
        <v/>
      </c>
      <c r="AH53" s="16" t="str">
        <f t="shared" si="14"/>
        <v/>
      </c>
      <c r="AI53" s="16" t="str">
        <f t="shared" si="15"/>
        <v/>
      </c>
      <c r="AJ53" s="16" t="str">
        <f t="shared" si="16"/>
        <v/>
      </c>
      <c r="AK53" s="16" t="str">
        <f t="shared" si="17"/>
        <v/>
      </c>
      <c r="AL53" s="29"/>
      <c r="AM53" s="15" t="str">
        <f t="shared" si="18"/>
        <v/>
      </c>
      <c r="AN53" s="16" t="str">
        <f t="shared" si="19"/>
        <v/>
      </c>
      <c r="AO53" s="16" t="str">
        <f t="shared" si="20"/>
        <v/>
      </c>
      <c r="AP53" s="16" t="str">
        <f t="shared" si="21"/>
        <v/>
      </c>
      <c r="AQ53" s="16" t="str">
        <f t="shared" si="22"/>
        <v/>
      </c>
      <c r="AR53" s="19" t="str">
        <f t="shared" si="23"/>
        <v/>
      </c>
      <c r="AS53" s="27" t="str">
        <f t="shared" si="24"/>
        <v/>
      </c>
      <c r="AT53" s="18" t="str">
        <f t="shared" si="25"/>
        <v/>
      </c>
      <c r="AU53" s="42">
        <v>0</v>
      </c>
      <c r="AV53" s="17">
        <f t="shared" si="31"/>
        <v>0</v>
      </c>
      <c r="AW53" s="18">
        <f t="shared" si="32"/>
        <v>1</v>
      </c>
      <c r="AX53" s="4" t="str">
        <f t="shared" si="33"/>
        <v>=</v>
      </c>
      <c r="AY53" s="42"/>
      <c r="AZ53" s="4" t="str">
        <f t="shared" si="34"/>
        <v/>
      </c>
      <c r="BA53" s="4" t="str">
        <f t="shared" si="35"/>
        <v/>
      </c>
      <c r="BB53" s="29"/>
      <c r="BC53" s="4" t="str">
        <f t="shared" si="26"/>
        <v/>
      </c>
    </row>
    <row r="54" spans="1:55" ht="15" hidden="1">
      <c r="A54" s="59"/>
      <c r="B54" s="59" t="str">
        <f t="shared" si="0"/>
        <v/>
      </c>
      <c r="C54" s="59" t="str">
        <f t="shared" si="28"/>
        <v/>
      </c>
      <c r="D54" s="60" t="str">
        <f t="shared" si="1"/>
        <v/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  <c r="Q54" s="59" t="str">
        <f t="shared" si="29"/>
        <v/>
      </c>
      <c r="R54" s="59" t="str">
        <f t="shared" si="30"/>
        <v/>
      </c>
      <c r="S54" s="41"/>
      <c r="T54" s="29"/>
      <c r="U54" s="15" t="str">
        <f t="shared" si="3"/>
        <v/>
      </c>
      <c r="V54" s="16" t="str">
        <f t="shared" si="4"/>
        <v/>
      </c>
      <c r="W54" s="16" t="str">
        <f t="shared" si="5"/>
        <v/>
      </c>
      <c r="X54" s="16" t="str">
        <f t="shared" si="6"/>
        <v/>
      </c>
      <c r="Y54" s="16" t="str">
        <f t="shared" si="7"/>
        <v/>
      </c>
      <c r="Z54" s="29"/>
      <c r="AA54" s="15" t="str">
        <f t="shared" si="8"/>
        <v/>
      </c>
      <c r="AB54" s="16" t="str">
        <f t="shared" si="9"/>
        <v/>
      </c>
      <c r="AC54" s="16" t="str">
        <f t="shared" si="10"/>
        <v/>
      </c>
      <c r="AD54" s="16" t="str">
        <f t="shared" si="11"/>
        <v/>
      </c>
      <c r="AE54" s="16" t="str">
        <f t="shared" si="12"/>
        <v/>
      </c>
      <c r="AF54" s="29"/>
      <c r="AG54" s="15" t="str">
        <f t="shared" si="13"/>
        <v/>
      </c>
      <c r="AH54" s="16" t="str">
        <f t="shared" si="14"/>
        <v/>
      </c>
      <c r="AI54" s="16" t="str">
        <f t="shared" si="15"/>
        <v/>
      </c>
      <c r="AJ54" s="16" t="str">
        <f t="shared" si="16"/>
        <v/>
      </c>
      <c r="AK54" s="16" t="str">
        <f t="shared" si="17"/>
        <v/>
      </c>
      <c r="AL54" s="29"/>
      <c r="AM54" s="15" t="str">
        <f t="shared" si="18"/>
        <v/>
      </c>
      <c r="AN54" s="16" t="str">
        <f t="shared" si="19"/>
        <v/>
      </c>
      <c r="AO54" s="16" t="str">
        <f t="shared" si="20"/>
        <v/>
      </c>
      <c r="AP54" s="16" t="str">
        <f t="shared" si="21"/>
        <v/>
      </c>
      <c r="AQ54" s="16" t="str">
        <f t="shared" si="22"/>
        <v/>
      </c>
      <c r="AR54" s="19" t="str">
        <f t="shared" si="23"/>
        <v/>
      </c>
      <c r="AS54" s="27" t="str">
        <f t="shared" si="24"/>
        <v/>
      </c>
      <c r="AT54" s="18" t="str">
        <f t="shared" si="25"/>
        <v/>
      </c>
      <c r="AU54" s="42">
        <v>0</v>
      </c>
      <c r="AV54" s="17">
        <f t="shared" si="31"/>
        <v>0</v>
      </c>
      <c r="AW54" s="18">
        <f t="shared" si="32"/>
        <v>1</v>
      </c>
      <c r="AX54" s="4" t="str">
        <f t="shared" si="33"/>
        <v>=</v>
      </c>
      <c r="AY54" s="42"/>
      <c r="AZ54" s="4" t="str">
        <f t="shared" si="34"/>
        <v/>
      </c>
      <c r="BA54" s="4" t="str">
        <f t="shared" si="35"/>
        <v/>
      </c>
      <c r="BB54" s="29"/>
      <c r="BC54" s="4" t="str">
        <f t="shared" si="26"/>
        <v/>
      </c>
    </row>
    <row r="55" spans="1:55" ht="14.25" hidden="1">
      <c r="A55" s="4"/>
      <c r="B55" s="4" t="str">
        <f t="shared" si="0"/>
        <v/>
      </c>
      <c r="C55" s="4" t="str">
        <f t="shared" si="28"/>
        <v/>
      </c>
      <c r="D55" s="32" t="str">
        <f t="shared" si="1"/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4" t="str">
        <f t="shared" si="29"/>
        <v/>
      </c>
      <c r="R55" s="4" t="str">
        <f t="shared" si="30"/>
        <v/>
      </c>
      <c r="S55" s="41"/>
      <c r="T55" s="29"/>
      <c r="U55" s="15" t="str">
        <f t="shared" si="3"/>
        <v/>
      </c>
      <c r="V55" s="16" t="str">
        <f t="shared" si="4"/>
        <v/>
      </c>
      <c r="W55" s="16" t="str">
        <f t="shared" si="5"/>
        <v/>
      </c>
      <c r="X55" s="16" t="str">
        <f t="shared" si="6"/>
        <v/>
      </c>
      <c r="Y55" s="16" t="str">
        <f t="shared" si="7"/>
        <v/>
      </c>
      <c r="Z55" s="29"/>
      <c r="AA55" s="15" t="str">
        <f t="shared" si="8"/>
        <v/>
      </c>
      <c r="AB55" s="16" t="str">
        <f t="shared" si="9"/>
        <v/>
      </c>
      <c r="AC55" s="16" t="str">
        <f t="shared" si="10"/>
        <v/>
      </c>
      <c r="AD55" s="16" t="str">
        <f t="shared" si="11"/>
        <v/>
      </c>
      <c r="AE55" s="16" t="str">
        <f t="shared" si="12"/>
        <v/>
      </c>
      <c r="AF55" s="29"/>
      <c r="AG55" s="15" t="str">
        <f t="shared" si="13"/>
        <v/>
      </c>
      <c r="AH55" s="16" t="str">
        <f t="shared" si="14"/>
        <v/>
      </c>
      <c r="AI55" s="16" t="str">
        <f t="shared" si="15"/>
        <v/>
      </c>
      <c r="AJ55" s="16" t="str">
        <f t="shared" si="16"/>
        <v/>
      </c>
      <c r="AK55" s="16" t="str">
        <f t="shared" si="17"/>
        <v/>
      </c>
      <c r="AL55" s="29"/>
      <c r="AM55" s="15" t="str">
        <f t="shared" si="18"/>
        <v/>
      </c>
      <c r="AN55" s="16" t="str">
        <f t="shared" si="19"/>
        <v/>
      </c>
      <c r="AO55" s="16" t="str">
        <f t="shared" si="20"/>
        <v/>
      </c>
      <c r="AP55" s="16" t="str">
        <f t="shared" si="21"/>
        <v/>
      </c>
      <c r="AQ55" s="16" t="str">
        <f t="shared" si="22"/>
        <v/>
      </c>
      <c r="AR55" s="19" t="str">
        <f t="shared" si="23"/>
        <v/>
      </c>
      <c r="AS55" s="27" t="str">
        <f t="shared" si="24"/>
        <v/>
      </c>
      <c r="AT55" s="18" t="str">
        <f t="shared" si="25"/>
        <v/>
      </c>
      <c r="AU55" s="42">
        <v>0</v>
      </c>
      <c r="AV55" s="17">
        <f t="shared" si="31"/>
        <v>0</v>
      </c>
      <c r="AW55" s="18">
        <f t="shared" si="32"/>
        <v>1</v>
      </c>
      <c r="AX55" s="4" t="str">
        <f t="shared" si="33"/>
        <v>=</v>
      </c>
      <c r="AY55" s="42"/>
      <c r="AZ55" s="4" t="str">
        <f t="shared" si="34"/>
        <v/>
      </c>
      <c r="BA55" s="4" t="str">
        <f t="shared" si="35"/>
        <v/>
      </c>
      <c r="BB55" s="29"/>
      <c r="BC55" s="4" t="str">
        <f t="shared" si="26"/>
        <v/>
      </c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E60" s="2"/>
      <c r="F60" s="2" t="s">
        <v>30</v>
      </c>
      <c r="G60" s="2"/>
      <c r="H60" s="2"/>
      <c r="I60" s="2">
        <f>COUNTA(G10:G55)</f>
        <v>0</v>
      </c>
      <c r="J60" s="2"/>
      <c r="K60" s="2"/>
      <c r="L60" s="2"/>
      <c r="M60" s="2"/>
      <c r="N60" s="2"/>
      <c r="O60" s="2"/>
      <c r="Y60" s="2"/>
      <c r="AC60" s="2"/>
      <c r="AG60" s="2"/>
      <c r="AK60" s="2"/>
      <c r="AM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E61" s="2"/>
      <c r="F61" s="2" t="s">
        <v>31</v>
      </c>
      <c r="G61" s="2"/>
      <c r="H61" s="2"/>
      <c r="I61" s="2">
        <f>IF(I60=3,3,IF(I60=4,4,IF(I60=5,5,IF(I60&lt;=10,6,8))))</f>
        <v>6</v>
      </c>
      <c r="J61" s="2"/>
      <c r="K61" s="2"/>
      <c r="L61" s="2"/>
      <c r="M61" s="2"/>
      <c r="N61" s="2"/>
      <c r="O61" s="2"/>
      <c r="Y61" s="2"/>
      <c r="AC61" s="2"/>
      <c r="AG61" s="2"/>
      <c r="AK61" s="2"/>
      <c r="AM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</sheetData>
  <sheetProtection selectLockedCells="1"/>
  <mergeCells count="16">
    <mergeCell ref="AL8:AQ8"/>
    <mergeCell ref="AR8:AT8"/>
    <mergeCell ref="AU8:AX8"/>
    <mergeCell ref="Q9:R9"/>
    <mergeCell ref="H6:I6"/>
    <mergeCell ref="J8:O8"/>
    <mergeCell ref="Q8:R8"/>
    <mergeCell ref="T8:Y8"/>
    <mergeCell ref="Z8:AE8"/>
    <mergeCell ref="AF8:AK8"/>
    <mergeCell ref="B2:G2"/>
    <mergeCell ref="H2:I2"/>
    <mergeCell ref="B3:G3"/>
    <mergeCell ref="H3:I3"/>
    <mergeCell ref="B4:G4"/>
    <mergeCell ref="H4:I4"/>
  </mergeCells>
  <conditionalFormatting sqref="D10:D55">
    <cfRule type="containsText" dxfId="16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r:id="rId1"/>
  <headerFooter alignWithMargins="0">
    <oddFooter>&amp;L&amp;G&amp;R&amp;G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D61"/>
  <sheetViews>
    <sheetView topLeftCell="B1" zoomScale="90" zoomScaleNormal="90" workbookViewId="0">
      <selection activeCell="H6" sqref="H6:I6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 t="s">
        <v>117</v>
      </c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 t="s">
        <v>118</v>
      </c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>
        <v>41623</v>
      </c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 t="s">
        <v>124</v>
      </c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9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8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>IF(E10&gt;0,ROW()-3,"")</f>
        <v/>
      </c>
      <c r="B10" s="87" t="str">
        <f>Q10</f>
        <v/>
      </c>
      <c r="C10" s="59" t="str">
        <f>IF(B10="","",IF(COUNTIF($B$10:$B$107,B10)&gt;1, "=", ""))</f>
        <v/>
      </c>
      <c r="D10" s="60" t="str">
        <f>IF(Q10&lt;=I$61,"FINALE","")</f>
        <v/>
      </c>
      <c r="E10" s="44"/>
      <c r="F10" s="135" t="s">
        <v>216</v>
      </c>
      <c r="G10" s="137" t="s">
        <v>217</v>
      </c>
      <c r="H10" s="137"/>
      <c r="I10" s="136" t="s">
        <v>146</v>
      </c>
      <c r="J10" s="64"/>
      <c r="K10" s="64"/>
      <c r="L10" s="64"/>
      <c r="M10" s="64"/>
      <c r="N10" s="64"/>
      <c r="O10" s="64"/>
      <c r="P10" s="67" t="str">
        <f>IF(SUM(J10:O10)=0,"",SUM(J10:O10))</f>
        <v/>
      </c>
      <c r="Q10" s="87" t="str">
        <f>IF(P10="", "", RANK(P10,$P$10:$P$108,0))</f>
        <v/>
      </c>
      <c r="R10" s="59" t="str">
        <f>IF(Q10="","",IF(COUNTIF($Q$10:$Q$108,Q10)&gt;1, "=", ""))</f>
        <v/>
      </c>
      <c r="S10" s="41"/>
      <c r="T10" s="28"/>
      <c r="U10" s="15" t="str">
        <f>IF(T10="", "", IF(T10="top",1,RANK(X10,$X$10:$X$107)))</f>
        <v/>
      </c>
      <c r="V10" s="16" t="str">
        <f>IF(U10="","",IF(COUNTIF($U$10:$U$107,U10)&gt;1, "=", ""))</f>
        <v/>
      </c>
      <c r="W10" s="16" t="str">
        <f>IF(T10="","",COUNTIF($U$10:$U$107,U10))</f>
        <v/>
      </c>
      <c r="X10" s="16" t="str">
        <f>IF(T10="","",IF(T10="top",1000,IF(RIGHT(T10,1)="-",VALUE(LEFT(T10,LEN(T10)-1))-0.1, IF(RIGHT(T10,1)="+",VALUE(LEFT(T10,LEN(T10)-1))+0.1, IF(T10="zone",10,T10)))))</f>
        <v/>
      </c>
      <c r="Y10" s="16" t="str">
        <f>IF(T10="","",U10+(W10*(W10+1)/(2*W10))-1)</f>
        <v/>
      </c>
      <c r="Z10" s="28"/>
      <c r="AA10" s="15" t="str">
        <f>IF(T10="", "", IF(T10="top",1,RANK(X10,$X$10:$X$107)))</f>
        <v/>
      </c>
      <c r="AB10" s="16" t="str">
        <f>IF(AA10="","",IF(COUNTIF($AA$10:$AA$107,AA10)&gt;1, "=", ""))</f>
        <v/>
      </c>
      <c r="AC10" s="16" t="str">
        <f>IF(Z10="","",COUNTIF($AA$10:$AA$107,AA10))</f>
        <v/>
      </c>
      <c r="AD10" s="16" t="str">
        <f>IF(Z10="","",IF(Z10="top",1000,IF(RIGHT(Z10,1)="-",VALUE(LEFT(Z10,LEN(Z10)-1))-0.1, IF(RIGHT(Z10,1)="+",VALUE(LEFT(Z10,LEN(Z10)-1))+0.1, IF(Z10="zone",10,Z10)))))</f>
        <v/>
      </c>
      <c r="AE10" s="16" t="str">
        <f>IF(Z10="","",AA10+(AC10*(AC10+1)/(2*AC10))-1)</f>
        <v/>
      </c>
      <c r="AF10" s="28"/>
      <c r="AG10" s="15" t="str">
        <f>IF(AF10="", "", IF(AF10="top",1,RANK(AJ10,$AJ$10:$AJ$107)))</f>
        <v/>
      </c>
      <c r="AH10" s="16" t="str">
        <f>IF(AG10="","",IF(COUNTIF($AG$10:$AG$107,AG10)&gt;1, "=", ""))</f>
        <v/>
      </c>
      <c r="AI10" s="16" t="str">
        <f>IF(AF10="","",COUNTIF($AG$10:$AG$107,AG10))</f>
        <v/>
      </c>
      <c r="AJ10" s="16" t="str">
        <f>IF(AF10="","",IF(AF10="top",1000,IF(RIGHT(AF10,1)="-",VALUE(LEFT(AF10,LEN(AF10)-1))-0.1, IF(RIGHT(AF10,1)="+",VALUE(LEFT(AF10,LEN(AF10)-1))+0.1, IF(AF10="zone",10,AF10)))))</f>
        <v/>
      </c>
      <c r="AK10" s="16" t="str">
        <f>IF(AF10="","",AG10+(AI10*(AI10+1)/(2*AI10))-1)</f>
        <v/>
      </c>
      <c r="AL10" s="28"/>
      <c r="AM10" s="15" t="str">
        <f>IF(AL10="", "", IF(AL10="top",1,RANK(AP10,$AP$10:$AP$107)))</f>
        <v/>
      </c>
      <c r="AN10" s="16" t="str">
        <f>IF(AM10="","",IF(COUNTIF($AM$10:$AM$107,AM10)&gt;1, "=", ""))</f>
        <v/>
      </c>
      <c r="AO10" s="16" t="str">
        <f>IF(AL10="","",COUNTIF($AM$10:$AM$107,AM10))</f>
        <v/>
      </c>
      <c r="AP10" s="16" t="str">
        <f>IF(AL10="","",IF(AL10="top",1000,IF(RIGHT(AL10,1)="-",VALUE(LEFT(AL10,LEN(AL10)-1))-0.1, IF(RIGHT(AL10,1)="+",VALUE(LEFT(AL10,LEN(AL10)-1))+0.1, IF(AL10="zone",10,AL10)))))</f>
        <v/>
      </c>
      <c r="AQ10" s="16" t="str">
        <f>IF(AL10="","",AM10+(AO10*(AO10+1)/(2*AO10))-1)</f>
        <v/>
      </c>
      <c r="AR10" s="19" t="str">
        <f>IF(BB10="",(IF(OR(T10="",Z10="",AF10="",AL10=""),"",(X10+AD10+AJ10+AP10))),(IF(OR(T10="",Z10="",AF10="",AL10),"",(X10+AD10+AJ10+AP10)))-BB10)</f>
        <v/>
      </c>
      <c r="AS10" s="27" t="str">
        <f>IF(AQ10="", "", RANK(AR10,$AR$10:$AR$107,0))</f>
        <v/>
      </c>
      <c r="AT10" s="18" t="str">
        <f>IF(AS10="","",IF(COUNTIF($AS$10:$AS$107,AS10)&gt;1, "=", ""))</f>
        <v/>
      </c>
      <c r="AU10" s="42">
        <v>0</v>
      </c>
      <c r="AV10" s="17">
        <f>IF(AU10="","",IF(AU10="top",1000,IF(RIGHT(AU10,1)="-",VALUE(LEFT(AU10,LEN(AU10)-1))-0.1, IF(RIGHT(AU10,1)="+",VALUE(LEFT(AU10,LEN(AU10)-1))+0.1, IF(AU10="zone",10,AU10)))))</f>
        <v>0</v>
      </c>
      <c r="AW10" s="18">
        <f>IF(AU10="", "", RANK(AV10,$AV$10:$AV$107))</f>
        <v>1</v>
      </c>
      <c r="AX10" s="4" t="str">
        <f>IF(AW10="","",IF(COUNTIF($AW$10:$AW$107,AW10)&gt;1, "=", ""))</f>
        <v>=</v>
      </c>
      <c r="AY10" s="42"/>
      <c r="AZ10" s="4" t="str">
        <f>IF(AY10="","",IF(AY10="top",1000,IF(RIGHT(AY10,1)="-",VALUE(LEFT(AY10,LEN(AY10)-1))-0.1, IF(RIGHT(AY10,1)="+",VALUE(LEFT(AY10,LEN(AY10)-1))+0.1, IF(AY10="zone",10,AY10)))))</f>
        <v/>
      </c>
      <c r="BA10" s="4" t="str">
        <f>IF(AY10="", "", RANK(AZ10,$AZ$10:$AZ$107))</f>
        <v/>
      </c>
      <c r="BB10" s="29"/>
      <c r="BC10" s="4" t="str">
        <f>IF(AS10="","",IF(BA10&lt;&gt;"",BA10,IF(Q10&lt;&gt;"",AS10*10000+AW10*100+AS10,IF(AW10&lt;&gt;"",AW10*1000000+AS10*10000,AS10*100000000))))</f>
        <v/>
      </c>
    </row>
    <row r="11" spans="1:212" ht="15">
      <c r="A11" s="59" t="str">
        <f>IF(E11&gt;0,ROW()-3,"")</f>
        <v/>
      </c>
      <c r="B11" s="87" t="str">
        <f t="shared" ref="B11:B55" si="0">Q11</f>
        <v/>
      </c>
      <c r="C11" s="59" t="str">
        <f>IF(B11="","",IF(COUNTIF($B$10:$B$107,B11)&gt;1, "=", ""))</f>
        <v/>
      </c>
      <c r="D11" s="60" t="str">
        <f t="shared" ref="D11:D55" si="1">IF(Q11&lt;=I$61,"FINALE","")</f>
        <v/>
      </c>
      <c r="E11" s="44"/>
      <c r="F11" s="135" t="s">
        <v>196</v>
      </c>
      <c r="G11" s="137" t="s">
        <v>195</v>
      </c>
      <c r="H11" s="137"/>
      <c r="I11" s="136" t="s">
        <v>185</v>
      </c>
      <c r="J11" s="86"/>
      <c r="K11" s="86"/>
      <c r="L11" s="86"/>
      <c r="M11" s="86"/>
      <c r="N11" s="86"/>
      <c r="O11" s="86"/>
      <c r="P11" s="67" t="str">
        <f t="shared" ref="P11:P32" si="2">IF(SUM(J11:O11)=0,"",SUM(J11:O11))</f>
        <v/>
      </c>
      <c r="Q11" s="87" t="str">
        <f>IF(P11="", "", RANK(P11,$P$10:$P$108,0))</f>
        <v/>
      </c>
      <c r="R11" s="59" t="str">
        <f>IF(Q11="","",IF(COUNTIF($Q$10:$Q$108,Q11)&gt;1, "=", ""))</f>
        <v/>
      </c>
      <c r="S11" s="41"/>
      <c r="T11" s="28"/>
      <c r="U11" s="15" t="str">
        <f t="shared" ref="U11:U55" si="3">IF(T11="", "", IF(T11="top",1,RANK(X11,$X$10:$X$107)))</f>
        <v/>
      </c>
      <c r="V11" s="16" t="str">
        <f t="shared" ref="V11:V55" si="4">IF(U11="","",IF(COUNTIF($U$10:$U$107,U11)&gt;1, "=", ""))</f>
        <v/>
      </c>
      <c r="W11" s="16" t="str">
        <f t="shared" ref="W11:W55" si="5">IF(T11="","",COUNTIF($U$10:$U$107,U11))</f>
        <v/>
      </c>
      <c r="X11" s="16" t="str">
        <f t="shared" ref="X11:X55" si="6">IF(T11="","",IF(T11="top",1000,IF(RIGHT(T11,1)="-",VALUE(LEFT(T11,LEN(T11)-1))-0.1, IF(RIGHT(T11,1)="+",VALUE(LEFT(T11,LEN(T11)-1))+0.1, IF(T11="zone",10,T11)))))</f>
        <v/>
      </c>
      <c r="Y11" s="16" t="str">
        <f t="shared" ref="Y11:Y55" si="7">IF(T11="","",U11+(W11*(W11+1)/(2*W11))-1)</f>
        <v/>
      </c>
      <c r="Z11" s="28"/>
      <c r="AA11" s="15" t="str">
        <f t="shared" ref="AA11:AA55" si="8">IF(T11="", "", IF(T11="top",1,RANK(X11,$X$10:$X$107)))</f>
        <v/>
      </c>
      <c r="AB11" s="16" t="str">
        <f t="shared" ref="AB11:AB55" si="9">IF(AA11="","",IF(COUNTIF($AA$10:$AA$107,AA11)&gt;1, "=", ""))</f>
        <v/>
      </c>
      <c r="AC11" s="16" t="str">
        <f t="shared" ref="AC11:AC55" si="10">IF(Z11="","",COUNTIF($AA$10:$AA$107,AA11))</f>
        <v/>
      </c>
      <c r="AD11" s="16" t="str">
        <f t="shared" ref="AD11:AD55" si="11">IF(Z11="","",IF(Z11="top",1000,IF(RIGHT(Z11,1)="-",VALUE(LEFT(Z11,LEN(Z11)-1))-0.1, IF(RIGHT(Z11,1)="+",VALUE(LEFT(Z11,LEN(Z11)-1))+0.1, IF(Z11="zone",10,Z11)))))</f>
        <v/>
      </c>
      <c r="AE11" s="16" t="str">
        <f t="shared" ref="AE11:AE55" si="12">IF(Z11="","",AA11+(AC11*(AC11+1)/(2*AC11))-1)</f>
        <v/>
      </c>
      <c r="AF11" s="28"/>
      <c r="AG11" s="15" t="str">
        <f t="shared" ref="AG11:AG55" si="13">IF(AF11="", "", IF(AF11="top",1,RANK(AJ11,$AJ$10:$AJ$107)))</f>
        <v/>
      </c>
      <c r="AH11" s="16" t="str">
        <f t="shared" ref="AH11:AH55" si="14">IF(AG11="","",IF(COUNTIF($AG$10:$AG$107,AG11)&gt;1, "=", ""))</f>
        <v/>
      </c>
      <c r="AI11" s="16" t="str">
        <f t="shared" ref="AI11:AI55" si="15">IF(AF11="","",COUNTIF($AG$10:$AG$107,AG11))</f>
        <v/>
      </c>
      <c r="AJ11" s="16" t="str">
        <f t="shared" ref="AJ11:AJ55" si="16">IF(AF11="","",IF(AF11="top",1000,IF(RIGHT(AF11,1)="-",VALUE(LEFT(AF11,LEN(AF11)-1))-0.1, IF(RIGHT(AF11,1)="+",VALUE(LEFT(AF11,LEN(AF11)-1))+0.1, IF(AF11="zone",10,AF11)))))</f>
        <v/>
      </c>
      <c r="AK11" s="16" t="str">
        <f t="shared" ref="AK11:AK55" si="17">IF(AF11="","",AG11+(AI11*(AI11+1)/(2*AI11))-1)</f>
        <v/>
      </c>
      <c r="AL11" s="28"/>
      <c r="AM11" s="15" t="str">
        <f t="shared" ref="AM11:AM55" si="18">IF(AL11="", "", IF(AL11="top",1,RANK(AP11,$AP$10:$AP$107)))</f>
        <v/>
      </c>
      <c r="AN11" s="16" t="str">
        <f t="shared" ref="AN11:AN55" si="19">IF(AM11="","",IF(COUNTIF($AM$10:$AM$107,AM11)&gt;1, "=", ""))</f>
        <v/>
      </c>
      <c r="AO11" s="16" t="str">
        <f t="shared" ref="AO11:AO55" si="20">IF(AL11="","",COUNTIF($AM$10:$AM$107,AM11))</f>
        <v/>
      </c>
      <c r="AP11" s="16" t="str">
        <f t="shared" ref="AP11:AP55" si="21">IF(AL11="","",IF(AL11="top",1000,IF(RIGHT(AL11,1)="-",VALUE(LEFT(AL11,LEN(AL11)-1))-0.1, IF(RIGHT(AL11,1)="+",VALUE(LEFT(AL11,LEN(AL11)-1))+0.1, IF(AL11="zone",10,AL11)))))</f>
        <v/>
      </c>
      <c r="AQ11" s="16" t="str">
        <f t="shared" ref="AQ11:AQ55" si="22">IF(AL11="","",AM11+(AO11*(AO11+1)/(2*AO11))-1)</f>
        <v/>
      </c>
      <c r="AR11" s="19" t="str">
        <f t="shared" ref="AR11:AR55" si="23">IF(BB11="",(IF(OR(T11="",Z11="",AF11="",AL11=""),"",(X11+AD11+AJ11+AP11))),(IF(OR(T11="",Z11="",AF11="",AL11),"",(X11+AD11+AJ11+AP11)))-BB11)</f>
        <v/>
      </c>
      <c r="AS11" s="27" t="str">
        <f t="shared" ref="AS11:AS55" si="24">IF(AQ11="", "", RANK(AR11,$AR$10:$AR$107,0))</f>
        <v/>
      </c>
      <c r="AT11" s="18" t="str">
        <f t="shared" ref="AT11:AT55" si="25">IF(AS11="","",IF(COUNTIF($AS$10:$AS$107,AS11)&gt;1, "=", ""))</f>
        <v/>
      </c>
      <c r="AU11" s="42">
        <v>0</v>
      </c>
      <c r="AV11" s="17">
        <f>IF(AU11="","",IF(AU11="top",1000,IF(RIGHT(AU11,1)="-",VALUE(LEFT(AU11,LEN(AU11)-1))-0.1, IF(RIGHT(AU11,1)="+",VALUE(LEFT(AU11,LEN(AU11)-1))+0.1, IF(AU11="zone",10,AU11)))))</f>
        <v>0</v>
      </c>
      <c r="AW11" s="18">
        <f>IF(AU11="", "", RANK(AV11,$AV$10:$AV$107))</f>
        <v>1</v>
      </c>
      <c r="AX11" s="4" t="str">
        <f>IF(AW11="","",IF(COUNTIF($AW$10:$AW$107,AW11)&gt;1, "=", ""))</f>
        <v>=</v>
      </c>
      <c r="AY11" s="42"/>
      <c r="AZ11" s="4" t="str">
        <f>IF(AY11="","",IF(AY11="top",1000,IF(RIGHT(AY11,1)="-",VALUE(LEFT(AY11,LEN(AY11)-1))-0.1, IF(RIGHT(AY11,1)="+",VALUE(LEFT(AY11,LEN(AY11)-1))+0.1, IF(AY11="zone",10,AY11)))))</f>
        <v/>
      </c>
      <c r="BA11" s="4" t="str">
        <f>IF(AY11="", "", RANK(AZ11,$AZ$10:$AZ$107))</f>
        <v/>
      </c>
      <c r="BB11" s="29"/>
      <c r="BC11" s="4" t="str">
        <f t="shared" ref="BC11:BC55" si="26">IF(AS11="","",IF(BA11&lt;&gt;"",BA11,IF(Q11&lt;&gt;"",AS11*10000+AW11*100+AS11,IF(AW11&lt;&gt;"",AW11*1000000+AS11*10000,AS11*100000000))))</f>
        <v/>
      </c>
    </row>
    <row r="12" spans="1:212" ht="15">
      <c r="A12" s="59" t="str">
        <f t="shared" ref="A12:A44" si="27">IF(E12&gt;0,ROW()-3,"")</f>
        <v/>
      </c>
      <c r="B12" s="87" t="str">
        <f t="shared" si="0"/>
        <v/>
      </c>
      <c r="C12" s="59" t="str">
        <f t="shared" ref="C12:C55" si="28">IF(B12="","",IF(COUNTIF($B$10:$B$107,B12)&gt;1, "=", ""))</f>
        <v/>
      </c>
      <c r="D12" s="60" t="str">
        <f t="shared" si="1"/>
        <v/>
      </c>
      <c r="E12" s="66"/>
      <c r="F12" s="135" t="s">
        <v>218</v>
      </c>
      <c r="G12" s="137" t="s">
        <v>219</v>
      </c>
      <c r="H12" s="137"/>
      <c r="I12" s="136" t="s">
        <v>48</v>
      </c>
      <c r="J12" s="86"/>
      <c r="K12" s="86"/>
      <c r="L12" s="86"/>
      <c r="M12" s="86"/>
      <c r="N12" s="86"/>
      <c r="O12" s="86"/>
      <c r="P12" s="67" t="str">
        <f t="shared" si="2"/>
        <v/>
      </c>
      <c r="Q12" s="87" t="str">
        <f t="shared" ref="Q12:Q55" si="29">IF(P12="", "", RANK(P12,$P$10:$P$108,0))</f>
        <v/>
      </c>
      <c r="R12" s="59" t="str">
        <f t="shared" ref="R12:R55" si="30">IF(Q12="","",IF(COUNTIF($Q$10:$Q$108,Q12)&gt;1, "=", ""))</f>
        <v/>
      </c>
      <c r="S12" s="41"/>
      <c r="T12" s="28"/>
      <c r="U12" s="15" t="str">
        <f t="shared" si="3"/>
        <v/>
      </c>
      <c r="V12" s="16" t="str">
        <f t="shared" si="4"/>
        <v/>
      </c>
      <c r="W12" s="16" t="str">
        <f t="shared" si="5"/>
        <v/>
      </c>
      <c r="X12" s="16" t="str">
        <f t="shared" si="6"/>
        <v/>
      </c>
      <c r="Y12" s="16" t="str">
        <f t="shared" si="7"/>
        <v/>
      </c>
      <c r="Z12" s="28"/>
      <c r="AA12" s="15" t="str">
        <f t="shared" si="8"/>
        <v/>
      </c>
      <c r="AB12" s="16" t="str">
        <f t="shared" si="9"/>
        <v/>
      </c>
      <c r="AC12" s="16" t="str">
        <f t="shared" si="10"/>
        <v/>
      </c>
      <c r="AD12" s="16" t="str">
        <f t="shared" si="11"/>
        <v/>
      </c>
      <c r="AE12" s="16" t="str">
        <f t="shared" si="12"/>
        <v/>
      </c>
      <c r="AF12" s="28"/>
      <c r="AG12" s="15" t="str">
        <f t="shared" si="13"/>
        <v/>
      </c>
      <c r="AH12" s="16" t="str">
        <f t="shared" si="14"/>
        <v/>
      </c>
      <c r="AI12" s="16" t="str">
        <f t="shared" si="15"/>
        <v/>
      </c>
      <c r="AJ12" s="16" t="str">
        <f t="shared" si="16"/>
        <v/>
      </c>
      <c r="AK12" s="16" t="str">
        <f t="shared" si="17"/>
        <v/>
      </c>
      <c r="AL12" s="28"/>
      <c r="AM12" s="15" t="str">
        <f t="shared" si="18"/>
        <v/>
      </c>
      <c r="AN12" s="16" t="str">
        <f t="shared" si="19"/>
        <v/>
      </c>
      <c r="AO12" s="16" t="str">
        <f t="shared" si="20"/>
        <v/>
      </c>
      <c r="AP12" s="16" t="str">
        <f t="shared" si="21"/>
        <v/>
      </c>
      <c r="AQ12" s="16" t="str">
        <f t="shared" si="22"/>
        <v/>
      </c>
      <c r="AR12" s="19" t="str">
        <f t="shared" si="23"/>
        <v/>
      </c>
      <c r="AS12" s="27" t="str">
        <f t="shared" si="24"/>
        <v/>
      </c>
      <c r="AT12" s="18" t="str">
        <f t="shared" si="25"/>
        <v/>
      </c>
      <c r="AU12" s="42">
        <v>0</v>
      </c>
      <c r="AV12" s="17">
        <f t="shared" ref="AV12:AV55" si="31">IF(AU12="","",IF(AU12="top",1000,IF(RIGHT(AU12,1)="-",VALUE(LEFT(AU12,LEN(AU12)-1))-0.1, IF(RIGHT(AU12,1)="+",VALUE(LEFT(AU12,LEN(AU12)-1))+0.1, IF(AU12="zone",10,AU12)))))</f>
        <v>0</v>
      </c>
      <c r="AW12" s="18">
        <f t="shared" ref="AW12:AW55" si="32">IF(AU12="", "", RANK(AV12,$AV$10:$AV$107))</f>
        <v>1</v>
      </c>
      <c r="AX12" s="4" t="str">
        <f t="shared" ref="AX12:AX55" si="33">IF(AW12="","",IF(COUNTIF($AW$10:$AW$107,AW12)&gt;1, "=", ""))</f>
        <v>=</v>
      </c>
      <c r="AY12" s="42"/>
      <c r="AZ12" s="4" t="str">
        <f t="shared" ref="AZ12:AZ55" si="34">IF(AY12="","",IF(AY12="top",1000,IF(RIGHT(AY12,1)="-",VALUE(LEFT(AY12,LEN(AY12)-1))-0.1, IF(RIGHT(AY12,1)="+",VALUE(LEFT(AY12,LEN(AY12)-1))+0.1, IF(AY12="zone",10,AY12)))))</f>
        <v/>
      </c>
      <c r="BA12" s="4" t="str">
        <f t="shared" ref="BA12:BA55" si="35">IF(AY12="", "", RANK(AZ12,$AZ$10:$AZ$107))</f>
        <v/>
      </c>
      <c r="BB12" s="29"/>
      <c r="BC12" s="4" t="str">
        <f t="shared" si="26"/>
        <v/>
      </c>
    </row>
    <row r="13" spans="1:212" ht="15">
      <c r="A13" s="59" t="str">
        <f t="shared" si="27"/>
        <v/>
      </c>
      <c r="B13" s="87" t="str">
        <f t="shared" si="0"/>
        <v/>
      </c>
      <c r="C13" s="59" t="str">
        <f t="shared" si="28"/>
        <v/>
      </c>
      <c r="D13" s="60" t="str">
        <f t="shared" si="1"/>
        <v/>
      </c>
      <c r="E13" s="66"/>
      <c r="F13" s="137" t="s">
        <v>220</v>
      </c>
      <c r="G13" s="137" t="s">
        <v>221</v>
      </c>
      <c r="H13" s="137"/>
      <c r="I13" s="136" t="s">
        <v>56</v>
      </c>
      <c r="J13" s="64"/>
      <c r="K13" s="64"/>
      <c r="L13" s="64"/>
      <c r="M13" s="64"/>
      <c r="N13" s="64"/>
      <c r="O13" s="64"/>
      <c r="P13" s="67" t="str">
        <f t="shared" si="2"/>
        <v/>
      </c>
      <c r="Q13" s="87" t="str">
        <f t="shared" si="29"/>
        <v/>
      </c>
      <c r="R13" s="59" t="str">
        <f t="shared" si="30"/>
        <v/>
      </c>
      <c r="S13" s="41"/>
      <c r="T13" s="28"/>
      <c r="U13" s="15" t="str">
        <f t="shared" si="3"/>
        <v/>
      </c>
      <c r="V13" s="16" t="str">
        <f t="shared" si="4"/>
        <v/>
      </c>
      <c r="W13" s="16" t="str">
        <f t="shared" si="5"/>
        <v/>
      </c>
      <c r="X13" s="16" t="str">
        <f t="shared" si="6"/>
        <v/>
      </c>
      <c r="Y13" s="16" t="str">
        <f t="shared" si="7"/>
        <v/>
      </c>
      <c r="Z13" s="28"/>
      <c r="AA13" s="15" t="str">
        <f t="shared" si="8"/>
        <v/>
      </c>
      <c r="AB13" s="16" t="str">
        <f t="shared" si="9"/>
        <v/>
      </c>
      <c r="AC13" s="16" t="str">
        <f t="shared" si="10"/>
        <v/>
      </c>
      <c r="AD13" s="16" t="str">
        <f t="shared" si="11"/>
        <v/>
      </c>
      <c r="AE13" s="16" t="str">
        <f t="shared" si="12"/>
        <v/>
      </c>
      <c r="AF13" s="28"/>
      <c r="AG13" s="15" t="str">
        <f t="shared" si="13"/>
        <v/>
      </c>
      <c r="AH13" s="16" t="str">
        <f t="shared" si="14"/>
        <v/>
      </c>
      <c r="AI13" s="16" t="str">
        <f t="shared" si="15"/>
        <v/>
      </c>
      <c r="AJ13" s="16" t="str">
        <f t="shared" si="16"/>
        <v/>
      </c>
      <c r="AK13" s="16" t="str">
        <f t="shared" si="17"/>
        <v/>
      </c>
      <c r="AL13" s="28"/>
      <c r="AM13" s="15" t="str">
        <f t="shared" si="18"/>
        <v/>
      </c>
      <c r="AN13" s="16" t="str">
        <f t="shared" si="19"/>
        <v/>
      </c>
      <c r="AO13" s="16" t="str">
        <f t="shared" si="20"/>
        <v/>
      </c>
      <c r="AP13" s="16" t="str">
        <f t="shared" si="21"/>
        <v/>
      </c>
      <c r="AQ13" s="16" t="str">
        <f t="shared" si="22"/>
        <v/>
      </c>
      <c r="AR13" s="19" t="str">
        <f t="shared" si="23"/>
        <v/>
      </c>
      <c r="AS13" s="27" t="str">
        <f t="shared" si="24"/>
        <v/>
      </c>
      <c r="AT13" s="18" t="str">
        <f t="shared" si="25"/>
        <v/>
      </c>
      <c r="AU13" s="42">
        <v>0</v>
      </c>
      <c r="AV13" s="17">
        <f t="shared" si="31"/>
        <v>0</v>
      </c>
      <c r="AW13" s="18">
        <f t="shared" si="32"/>
        <v>1</v>
      </c>
      <c r="AX13" s="4" t="str">
        <f t="shared" si="33"/>
        <v>=</v>
      </c>
      <c r="AY13" s="42"/>
      <c r="AZ13" s="4" t="str">
        <f t="shared" si="34"/>
        <v/>
      </c>
      <c r="BA13" s="4" t="str">
        <f t="shared" si="35"/>
        <v/>
      </c>
      <c r="BB13" s="29"/>
      <c r="BC13" s="4" t="str">
        <f t="shared" si="26"/>
        <v/>
      </c>
    </row>
    <row r="14" spans="1:212" ht="15">
      <c r="A14" s="59" t="str">
        <f t="shared" si="27"/>
        <v/>
      </c>
      <c r="B14" s="87" t="str">
        <f t="shared" si="0"/>
        <v/>
      </c>
      <c r="C14" s="59" t="str">
        <f t="shared" si="28"/>
        <v/>
      </c>
      <c r="D14" s="60" t="str">
        <f t="shared" si="1"/>
        <v/>
      </c>
      <c r="E14" s="66"/>
      <c r="F14" s="69"/>
      <c r="G14" s="69"/>
      <c r="H14" s="70"/>
      <c r="I14" s="70"/>
      <c r="J14" s="86"/>
      <c r="K14" s="86"/>
      <c r="L14" s="86"/>
      <c r="M14" s="86"/>
      <c r="N14" s="86"/>
      <c r="O14" s="86"/>
      <c r="P14" s="67" t="str">
        <f t="shared" si="2"/>
        <v/>
      </c>
      <c r="Q14" s="87" t="str">
        <f t="shared" si="29"/>
        <v/>
      </c>
      <c r="R14" s="59" t="str">
        <f t="shared" si="30"/>
        <v/>
      </c>
      <c r="S14" s="41"/>
      <c r="T14" s="28"/>
      <c r="U14" s="15" t="str">
        <f t="shared" si="3"/>
        <v/>
      </c>
      <c r="V14" s="16" t="str">
        <f t="shared" si="4"/>
        <v/>
      </c>
      <c r="W14" s="16" t="str">
        <f t="shared" si="5"/>
        <v/>
      </c>
      <c r="X14" s="16" t="str">
        <f t="shared" si="6"/>
        <v/>
      </c>
      <c r="Y14" s="16" t="str">
        <f t="shared" si="7"/>
        <v/>
      </c>
      <c r="Z14" s="28"/>
      <c r="AA14" s="15" t="str">
        <f t="shared" si="8"/>
        <v/>
      </c>
      <c r="AB14" s="16" t="str">
        <f t="shared" si="9"/>
        <v/>
      </c>
      <c r="AC14" s="16" t="str">
        <f t="shared" si="10"/>
        <v/>
      </c>
      <c r="AD14" s="16" t="str">
        <f t="shared" si="11"/>
        <v/>
      </c>
      <c r="AE14" s="16" t="str">
        <f t="shared" si="12"/>
        <v/>
      </c>
      <c r="AF14" s="28"/>
      <c r="AG14" s="15" t="str">
        <f t="shared" si="13"/>
        <v/>
      </c>
      <c r="AH14" s="16" t="str">
        <f t="shared" si="14"/>
        <v/>
      </c>
      <c r="AI14" s="16" t="str">
        <f t="shared" si="15"/>
        <v/>
      </c>
      <c r="AJ14" s="16" t="str">
        <f t="shared" si="16"/>
        <v/>
      </c>
      <c r="AK14" s="16" t="str">
        <f t="shared" si="17"/>
        <v/>
      </c>
      <c r="AL14" s="28"/>
      <c r="AM14" s="15" t="str">
        <f t="shared" si="18"/>
        <v/>
      </c>
      <c r="AN14" s="16" t="str">
        <f t="shared" si="19"/>
        <v/>
      </c>
      <c r="AO14" s="16" t="str">
        <f t="shared" si="20"/>
        <v/>
      </c>
      <c r="AP14" s="16" t="str">
        <f t="shared" si="21"/>
        <v/>
      </c>
      <c r="AQ14" s="16" t="str">
        <f t="shared" si="22"/>
        <v/>
      </c>
      <c r="AR14" s="19" t="str">
        <f t="shared" si="23"/>
        <v/>
      </c>
      <c r="AS14" s="27" t="str">
        <f t="shared" si="24"/>
        <v/>
      </c>
      <c r="AT14" s="18" t="str">
        <f t="shared" si="25"/>
        <v/>
      </c>
      <c r="AU14" s="42">
        <v>0</v>
      </c>
      <c r="AV14" s="17">
        <f t="shared" si="31"/>
        <v>0</v>
      </c>
      <c r="AW14" s="18">
        <f t="shared" si="32"/>
        <v>1</v>
      </c>
      <c r="AX14" s="4" t="str">
        <f t="shared" si="33"/>
        <v>=</v>
      </c>
      <c r="AY14" s="42"/>
      <c r="AZ14" s="4" t="str">
        <f t="shared" si="34"/>
        <v/>
      </c>
      <c r="BA14" s="4" t="str">
        <f t="shared" si="35"/>
        <v/>
      </c>
      <c r="BB14" s="29"/>
      <c r="BC14" s="4" t="str">
        <f t="shared" si="26"/>
        <v/>
      </c>
    </row>
    <row r="15" spans="1:212" ht="15">
      <c r="A15" s="59" t="str">
        <f t="shared" si="27"/>
        <v/>
      </c>
      <c r="B15" s="87" t="str">
        <f t="shared" si="0"/>
        <v/>
      </c>
      <c r="C15" s="59" t="str">
        <f t="shared" si="28"/>
        <v/>
      </c>
      <c r="D15" s="60" t="str">
        <f t="shared" si="1"/>
        <v/>
      </c>
      <c r="E15" s="66"/>
      <c r="F15" s="69"/>
      <c r="G15" s="69"/>
      <c r="H15" s="70"/>
      <c r="I15" s="70"/>
      <c r="J15" s="86"/>
      <c r="K15" s="86"/>
      <c r="L15" s="86"/>
      <c r="M15" s="86"/>
      <c r="N15" s="86"/>
      <c r="O15" s="86"/>
      <c r="P15" s="67" t="str">
        <f t="shared" si="2"/>
        <v/>
      </c>
      <c r="Q15" s="87" t="str">
        <f t="shared" si="29"/>
        <v/>
      </c>
      <c r="R15" s="59" t="str">
        <f t="shared" si="30"/>
        <v/>
      </c>
      <c r="S15" s="41"/>
      <c r="T15" s="28"/>
      <c r="U15" s="15" t="str">
        <f t="shared" si="3"/>
        <v/>
      </c>
      <c r="V15" s="16" t="str">
        <f t="shared" si="4"/>
        <v/>
      </c>
      <c r="W15" s="16" t="str">
        <f t="shared" si="5"/>
        <v/>
      </c>
      <c r="X15" s="16" t="str">
        <f t="shared" si="6"/>
        <v/>
      </c>
      <c r="Y15" s="16" t="str">
        <f t="shared" si="7"/>
        <v/>
      </c>
      <c r="Z15" s="28"/>
      <c r="AA15" s="15" t="str">
        <f t="shared" si="8"/>
        <v/>
      </c>
      <c r="AB15" s="16" t="str">
        <f t="shared" si="9"/>
        <v/>
      </c>
      <c r="AC15" s="16" t="str">
        <f t="shared" si="10"/>
        <v/>
      </c>
      <c r="AD15" s="16" t="str">
        <f t="shared" si="11"/>
        <v/>
      </c>
      <c r="AE15" s="16" t="str">
        <f t="shared" si="12"/>
        <v/>
      </c>
      <c r="AF15" s="28"/>
      <c r="AG15" s="15" t="str">
        <f t="shared" si="13"/>
        <v/>
      </c>
      <c r="AH15" s="16" t="str">
        <f t="shared" si="14"/>
        <v/>
      </c>
      <c r="AI15" s="16" t="str">
        <f t="shared" si="15"/>
        <v/>
      </c>
      <c r="AJ15" s="16" t="str">
        <f t="shared" si="16"/>
        <v/>
      </c>
      <c r="AK15" s="16" t="str">
        <f t="shared" si="17"/>
        <v/>
      </c>
      <c r="AL15" s="28"/>
      <c r="AM15" s="15" t="str">
        <f t="shared" si="18"/>
        <v/>
      </c>
      <c r="AN15" s="16" t="str">
        <f t="shared" si="19"/>
        <v/>
      </c>
      <c r="AO15" s="16" t="str">
        <f t="shared" si="20"/>
        <v/>
      </c>
      <c r="AP15" s="16" t="str">
        <f t="shared" si="21"/>
        <v/>
      </c>
      <c r="AQ15" s="16" t="str">
        <f t="shared" si="22"/>
        <v/>
      </c>
      <c r="AR15" s="19" t="str">
        <f t="shared" si="23"/>
        <v/>
      </c>
      <c r="AS15" s="27" t="str">
        <f t="shared" si="24"/>
        <v/>
      </c>
      <c r="AT15" s="18" t="str">
        <f t="shared" si="25"/>
        <v/>
      </c>
      <c r="AU15" s="42">
        <v>0</v>
      </c>
      <c r="AV15" s="17">
        <f t="shared" si="31"/>
        <v>0</v>
      </c>
      <c r="AW15" s="18">
        <f t="shared" si="32"/>
        <v>1</v>
      </c>
      <c r="AX15" s="4" t="str">
        <f t="shared" si="33"/>
        <v>=</v>
      </c>
      <c r="AY15" s="42"/>
      <c r="AZ15" s="4" t="str">
        <f t="shared" si="34"/>
        <v/>
      </c>
      <c r="BA15" s="4" t="str">
        <f t="shared" si="35"/>
        <v/>
      </c>
      <c r="BB15" s="29"/>
      <c r="BC15" s="4" t="str">
        <f t="shared" si="26"/>
        <v/>
      </c>
      <c r="BD15" s="4" t="str">
        <f t="shared" ref="BD15" si="36">IF(R15="","",IF(BB15&lt;&gt;"",BB15,IF(R15&lt;&gt;"",AT15*10000+AX15*100+AT15,IF(AX15&lt;&gt;"",AX15*1000000+AT15*10000,AT15*100000000))))</f>
        <v/>
      </c>
    </row>
    <row r="16" spans="1:212" ht="15">
      <c r="A16" s="59" t="str">
        <f t="shared" si="27"/>
        <v/>
      </c>
      <c r="B16" s="87" t="str">
        <f t="shared" si="0"/>
        <v/>
      </c>
      <c r="C16" s="59" t="str">
        <f t="shared" si="28"/>
        <v/>
      </c>
      <c r="D16" s="60" t="str">
        <f t="shared" si="1"/>
        <v/>
      </c>
      <c r="E16" s="66"/>
      <c r="F16" s="69"/>
      <c r="G16" s="69"/>
      <c r="H16" s="70"/>
      <c r="I16" s="70"/>
      <c r="J16" s="86"/>
      <c r="K16" s="86"/>
      <c r="L16" s="86"/>
      <c r="M16" s="86"/>
      <c r="N16" s="86"/>
      <c r="O16" s="86"/>
      <c r="P16" s="67" t="str">
        <f t="shared" si="2"/>
        <v/>
      </c>
      <c r="Q16" s="87" t="str">
        <f t="shared" si="29"/>
        <v/>
      </c>
      <c r="R16" s="59" t="str">
        <f t="shared" si="30"/>
        <v/>
      </c>
      <c r="S16" s="41"/>
      <c r="T16" s="28"/>
      <c r="U16" s="15" t="str">
        <f t="shared" si="3"/>
        <v/>
      </c>
      <c r="V16" s="16" t="str">
        <f t="shared" si="4"/>
        <v/>
      </c>
      <c r="W16" s="16" t="str">
        <f t="shared" si="5"/>
        <v/>
      </c>
      <c r="X16" s="16" t="str">
        <f t="shared" si="6"/>
        <v/>
      </c>
      <c r="Y16" s="16" t="str">
        <f t="shared" si="7"/>
        <v/>
      </c>
      <c r="Z16" s="28"/>
      <c r="AA16" s="15" t="str">
        <f t="shared" si="8"/>
        <v/>
      </c>
      <c r="AB16" s="16" t="str">
        <f t="shared" si="9"/>
        <v/>
      </c>
      <c r="AC16" s="16" t="str">
        <f t="shared" si="10"/>
        <v/>
      </c>
      <c r="AD16" s="16" t="str">
        <f t="shared" si="11"/>
        <v/>
      </c>
      <c r="AE16" s="16" t="str">
        <f t="shared" si="12"/>
        <v/>
      </c>
      <c r="AF16" s="28"/>
      <c r="AG16" s="15" t="str">
        <f t="shared" si="13"/>
        <v/>
      </c>
      <c r="AH16" s="16" t="str">
        <f t="shared" si="14"/>
        <v/>
      </c>
      <c r="AI16" s="16" t="str">
        <f t="shared" si="15"/>
        <v/>
      </c>
      <c r="AJ16" s="16" t="str">
        <f t="shared" si="16"/>
        <v/>
      </c>
      <c r="AK16" s="16" t="str">
        <f t="shared" si="17"/>
        <v/>
      </c>
      <c r="AL16" s="28"/>
      <c r="AM16" s="15" t="str">
        <f t="shared" si="18"/>
        <v/>
      </c>
      <c r="AN16" s="16" t="str">
        <f t="shared" si="19"/>
        <v/>
      </c>
      <c r="AO16" s="16" t="str">
        <f t="shared" si="20"/>
        <v/>
      </c>
      <c r="AP16" s="16" t="str">
        <f t="shared" si="21"/>
        <v/>
      </c>
      <c r="AQ16" s="16" t="str">
        <f t="shared" si="22"/>
        <v/>
      </c>
      <c r="AR16" s="19" t="str">
        <f t="shared" si="23"/>
        <v/>
      </c>
      <c r="AS16" s="27" t="str">
        <f t="shared" si="24"/>
        <v/>
      </c>
      <c r="AT16" s="18" t="str">
        <f t="shared" si="25"/>
        <v/>
      </c>
      <c r="AU16" s="42">
        <v>0</v>
      </c>
      <c r="AV16" s="17">
        <f t="shared" si="31"/>
        <v>0</v>
      </c>
      <c r="AW16" s="18">
        <f t="shared" si="32"/>
        <v>1</v>
      </c>
      <c r="AX16" s="4" t="str">
        <f t="shared" si="33"/>
        <v>=</v>
      </c>
      <c r="AY16" s="42"/>
      <c r="AZ16" s="4" t="str">
        <f t="shared" si="34"/>
        <v/>
      </c>
      <c r="BA16" s="4" t="str">
        <f t="shared" si="35"/>
        <v/>
      </c>
      <c r="BB16" s="29"/>
      <c r="BC16" s="4" t="str">
        <f t="shared" si="26"/>
        <v/>
      </c>
    </row>
    <row r="17" spans="1:55" ht="15">
      <c r="A17" s="59" t="str">
        <f t="shared" si="27"/>
        <v/>
      </c>
      <c r="B17" s="87" t="str">
        <f t="shared" si="0"/>
        <v/>
      </c>
      <c r="C17" s="59" t="str">
        <f t="shared" si="28"/>
        <v/>
      </c>
      <c r="D17" s="60" t="str">
        <f t="shared" si="1"/>
        <v/>
      </c>
      <c r="E17" s="66"/>
      <c r="F17" s="69"/>
      <c r="G17" s="69"/>
      <c r="H17" s="70"/>
      <c r="I17" s="70"/>
      <c r="J17" s="86"/>
      <c r="K17" s="86"/>
      <c r="L17" s="86"/>
      <c r="M17" s="86"/>
      <c r="N17" s="86"/>
      <c r="O17" s="86"/>
      <c r="P17" s="67" t="str">
        <f t="shared" si="2"/>
        <v/>
      </c>
      <c r="Q17" s="87" t="str">
        <f t="shared" si="29"/>
        <v/>
      </c>
      <c r="R17" s="59" t="str">
        <f t="shared" si="30"/>
        <v/>
      </c>
      <c r="S17" s="41"/>
      <c r="T17" s="28"/>
      <c r="U17" s="15" t="str">
        <f t="shared" si="3"/>
        <v/>
      </c>
      <c r="V17" s="16" t="str">
        <f t="shared" si="4"/>
        <v/>
      </c>
      <c r="W17" s="16" t="str">
        <f t="shared" si="5"/>
        <v/>
      </c>
      <c r="X17" s="16" t="str">
        <f t="shared" si="6"/>
        <v/>
      </c>
      <c r="Y17" s="16" t="str">
        <f t="shared" si="7"/>
        <v/>
      </c>
      <c r="Z17" s="28"/>
      <c r="AA17" s="15" t="str">
        <f t="shared" si="8"/>
        <v/>
      </c>
      <c r="AB17" s="16" t="str">
        <f t="shared" si="9"/>
        <v/>
      </c>
      <c r="AC17" s="16" t="str">
        <f t="shared" si="10"/>
        <v/>
      </c>
      <c r="AD17" s="16" t="str">
        <f t="shared" si="11"/>
        <v/>
      </c>
      <c r="AE17" s="16" t="str">
        <f t="shared" si="12"/>
        <v/>
      </c>
      <c r="AF17" s="28"/>
      <c r="AG17" s="15" t="str">
        <f t="shared" si="13"/>
        <v/>
      </c>
      <c r="AH17" s="16" t="str">
        <f t="shared" si="14"/>
        <v/>
      </c>
      <c r="AI17" s="16" t="str">
        <f t="shared" si="15"/>
        <v/>
      </c>
      <c r="AJ17" s="16" t="str">
        <f t="shared" si="16"/>
        <v/>
      </c>
      <c r="AK17" s="16" t="str">
        <f t="shared" si="17"/>
        <v/>
      </c>
      <c r="AL17" s="28"/>
      <c r="AM17" s="15" t="str">
        <f t="shared" si="18"/>
        <v/>
      </c>
      <c r="AN17" s="16" t="str">
        <f t="shared" si="19"/>
        <v/>
      </c>
      <c r="AO17" s="16" t="str">
        <f t="shared" si="20"/>
        <v/>
      </c>
      <c r="AP17" s="16" t="str">
        <f t="shared" si="21"/>
        <v/>
      </c>
      <c r="AQ17" s="16" t="str">
        <f t="shared" si="22"/>
        <v/>
      </c>
      <c r="AR17" s="19" t="str">
        <f t="shared" si="23"/>
        <v/>
      </c>
      <c r="AS17" s="27" t="str">
        <f t="shared" si="24"/>
        <v/>
      </c>
      <c r="AT17" s="18" t="str">
        <f t="shared" si="25"/>
        <v/>
      </c>
      <c r="AU17" s="42">
        <v>0</v>
      </c>
      <c r="AV17" s="17">
        <f t="shared" si="31"/>
        <v>0</v>
      </c>
      <c r="AW17" s="18">
        <f t="shared" si="32"/>
        <v>1</v>
      </c>
      <c r="AX17" s="4" t="str">
        <f t="shared" si="33"/>
        <v>=</v>
      </c>
      <c r="AY17" s="42"/>
      <c r="AZ17" s="4" t="str">
        <f t="shared" si="34"/>
        <v/>
      </c>
      <c r="BA17" s="4" t="str">
        <f t="shared" si="35"/>
        <v/>
      </c>
      <c r="BB17" s="29"/>
      <c r="BC17" s="4" t="str">
        <f t="shared" si="26"/>
        <v/>
      </c>
    </row>
    <row r="18" spans="1:55" ht="15">
      <c r="A18" s="59" t="str">
        <f t="shared" si="27"/>
        <v/>
      </c>
      <c r="B18" s="87" t="str">
        <f t="shared" si="0"/>
        <v/>
      </c>
      <c r="C18" s="59" t="str">
        <f t="shared" si="28"/>
        <v/>
      </c>
      <c r="D18" s="60" t="str">
        <f t="shared" si="1"/>
        <v/>
      </c>
      <c r="E18" s="66"/>
      <c r="F18" s="69"/>
      <c r="G18" s="69"/>
      <c r="H18" s="70"/>
      <c r="I18" s="70"/>
      <c r="J18" s="86"/>
      <c r="K18" s="86"/>
      <c r="L18" s="86"/>
      <c r="M18" s="86"/>
      <c r="N18" s="86"/>
      <c r="O18" s="86"/>
      <c r="P18" s="67" t="str">
        <f t="shared" si="2"/>
        <v/>
      </c>
      <c r="Q18" s="87" t="str">
        <f t="shared" si="29"/>
        <v/>
      </c>
      <c r="R18" s="59" t="str">
        <f t="shared" si="30"/>
        <v/>
      </c>
      <c r="S18" s="41"/>
      <c r="T18" s="28"/>
      <c r="U18" s="15" t="str">
        <f t="shared" si="3"/>
        <v/>
      </c>
      <c r="V18" s="16" t="str">
        <f t="shared" si="4"/>
        <v/>
      </c>
      <c r="W18" s="16" t="str">
        <f t="shared" si="5"/>
        <v/>
      </c>
      <c r="X18" s="16" t="str">
        <f t="shared" si="6"/>
        <v/>
      </c>
      <c r="Y18" s="16" t="str">
        <f t="shared" si="7"/>
        <v/>
      </c>
      <c r="Z18" s="28"/>
      <c r="AA18" s="15" t="str">
        <f t="shared" si="8"/>
        <v/>
      </c>
      <c r="AB18" s="16" t="str">
        <f t="shared" si="9"/>
        <v/>
      </c>
      <c r="AC18" s="16" t="str">
        <f t="shared" si="10"/>
        <v/>
      </c>
      <c r="AD18" s="16" t="str">
        <f t="shared" si="11"/>
        <v/>
      </c>
      <c r="AE18" s="16" t="str">
        <f t="shared" si="12"/>
        <v/>
      </c>
      <c r="AF18" s="28"/>
      <c r="AG18" s="15" t="str">
        <f t="shared" si="13"/>
        <v/>
      </c>
      <c r="AH18" s="16" t="str">
        <f t="shared" si="14"/>
        <v/>
      </c>
      <c r="AI18" s="16" t="str">
        <f t="shared" si="15"/>
        <v/>
      </c>
      <c r="AJ18" s="16" t="str">
        <f t="shared" si="16"/>
        <v/>
      </c>
      <c r="AK18" s="16" t="str">
        <f t="shared" si="17"/>
        <v/>
      </c>
      <c r="AL18" s="28"/>
      <c r="AM18" s="15" t="str">
        <f t="shared" si="18"/>
        <v/>
      </c>
      <c r="AN18" s="16" t="str">
        <f t="shared" si="19"/>
        <v/>
      </c>
      <c r="AO18" s="16" t="str">
        <f t="shared" si="20"/>
        <v/>
      </c>
      <c r="AP18" s="16" t="str">
        <f t="shared" si="21"/>
        <v/>
      </c>
      <c r="AQ18" s="16" t="str">
        <f t="shared" si="22"/>
        <v/>
      </c>
      <c r="AR18" s="19" t="str">
        <f t="shared" si="23"/>
        <v/>
      </c>
      <c r="AS18" s="27" t="str">
        <f t="shared" si="24"/>
        <v/>
      </c>
      <c r="AT18" s="18" t="str">
        <f t="shared" si="25"/>
        <v/>
      </c>
      <c r="AU18" s="42">
        <v>0</v>
      </c>
      <c r="AV18" s="17">
        <f t="shared" si="31"/>
        <v>0</v>
      </c>
      <c r="AW18" s="18">
        <f t="shared" si="32"/>
        <v>1</v>
      </c>
      <c r="AX18" s="4" t="str">
        <f t="shared" si="33"/>
        <v>=</v>
      </c>
      <c r="AY18" s="42"/>
      <c r="AZ18" s="4" t="str">
        <f t="shared" si="34"/>
        <v/>
      </c>
      <c r="BA18" s="4" t="str">
        <f t="shared" si="35"/>
        <v/>
      </c>
      <c r="BB18" s="29"/>
      <c r="BC18" s="4" t="str">
        <f t="shared" si="26"/>
        <v/>
      </c>
    </row>
    <row r="19" spans="1:55" ht="15">
      <c r="A19" s="59" t="str">
        <f t="shared" si="27"/>
        <v/>
      </c>
      <c r="B19" s="87" t="str">
        <f t="shared" si="0"/>
        <v/>
      </c>
      <c r="C19" s="59" t="str">
        <f t="shared" si="28"/>
        <v/>
      </c>
      <c r="D19" s="60" t="str">
        <f t="shared" si="1"/>
        <v/>
      </c>
      <c r="E19" s="66"/>
      <c r="F19" s="69"/>
      <c r="G19" s="69"/>
      <c r="H19" s="70"/>
      <c r="I19" s="70"/>
      <c r="J19" s="86"/>
      <c r="K19" s="86"/>
      <c r="L19" s="86"/>
      <c r="M19" s="86"/>
      <c r="N19" s="86"/>
      <c r="O19" s="86"/>
      <c r="P19" s="67" t="str">
        <f t="shared" si="2"/>
        <v/>
      </c>
      <c r="Q19" s="87" t="str">
        <f t="shared" si="29"/>
        <v/>
      </c>
      <c r="R19" s="59" t="str">
        <f t="shared" si="30"/>
        <v/>
      </c>
      <c r="S19" s="41"/>
      <c r="T19" s="28"/>
      <c r="U19" s="15" t="str">
        <f t="shared" si="3"/>
        <v/>
      </c>
      <c r="V19" s="16" t="str">
        <f t="shared" si="4"/>
        <v/>
      </c>
      <c r="W19" s="16" t="str">
        <f t="shared" si="5"/>
        <v/>
      </c>
      <c r="X19" s="16" t="str">
        <f t="shared" si="6"/>
        <v/>
      </c>
      <c r="Y19" s="16" t="str">
        <f t="shared" si="7"/>
        <v/>
      </c>
      <c r="Z19" s="28"/>
      <c r="AA19" s="15" t="str">
        <f t="shared" si="8"/>
        <v/>
      </c>
      <c r="AB19" s="16" t="str">
        <f t="shared" si="9"/>
        <v/>
      </c>
      <c r="AC19" s="16" t="str">
        <f t="shared" si="10"/>
        <v/>
      </c>
      <c r="AD19" s="16" t="str">
        <f t="shared" si="11"/>
        <v/>
      </c>
      <c r="AE19" s="16" t="str">
        <f t="shared" si="12"/>
        <v/>
      </c>
      <c r="AF19" s="28"/>
      <c r="AG19" s="15" t="str">
        <f t="shared" si="13"/>
        <v/>
      </c>
      <c r="AH19" s="16" t="str">
        <f t="shared" si="14"/>
        <v/>
      </c>
      <c r="AI19" s="16" t="str">
        <f t="shared" si="15"/>
        <v/>
      </c>
      <c r="AJ19" s="16" t="str">
        <f t="shared" si="16"/>
        <v/>
      </c>
      <c r="AK19" s="16" t="str">
        <f t="shared" si="17"/>
        <v/>
      </c>
      <c r="AL19" s="28"/>
      <c r="AM19" s="15" t="str">
        <f t="shared" si="18"/>
        <v/>
      </c>
      <c r="AN19" s="16" t="str">
        <f t="shared" si="19"/>
        <v/>
      </c>
      <c r="AO19" s="16" t="str">
        <f t="shared" si="20"/>
        <v/>
      </c>
      <c r="AP19" s="16" t="str">
        <f t="shared" si="21"/>
        <v/>
      </c>
      <c r="AQ19" s="16" t="str">
        <f t="shared" si="22"/>
        <v/>
      </c>
      <c r="AR19" s="19" t="str">
        <f t="shared" si="23"/>
        <v/>
      </c>
      <c r="AS19" s="27" t="str">
        <f t="shared" si="24"/>
        <v/>
      </c>
      <c r="AT19" s="18" t="str">
        <f t="shared" si="25"/>
        <v/>
      </c>
      <c r="AU19" s="42">
        <v>0</v>
      </c>
      <c r="AV19" s="17">
        <f t="shared" si="31"/>
        <v>0</v>
      </c>
      <c r="AW19" s="18">
        <f t="shared" si="32"/>
        <v>1</v>
      </c>
      <c r="AX19" s="4" t="str">
        <f t="shared" si="33"/>
        <v>=</v>
      </c>
      <c r="AY19" s="42"/>
      <c r="AZ19" s="4" t="str">
        <f t="shared" si="34"/>
        <v/>
      </c>
      <c r="BA19" s="4" t="str">
        <f t="shared" si="35"/>
        <v/>
      </c>
      <c r="BB19" s="29"/>
      <c r="BC19" s="4" t="str">
        <f t="shared" si="26"/>
        <v/>
      </c>
    </row>
    <row r="20" spans="1:55" ht="15">
      <c r="A20" s="59" t="str">
        <f t="shared" si="27"/>
        <v/>
      </c>
      <c r="B20" s="87" t="str">
        <f t="shared" si="0"/>
        <v/>
      </c>
      <c r="C20" s="59" t="str">
        <f t="shared" si="28"/>
        <v/>
      </c>
      <c r="D20" s="60" t="str">
        <f t="shared" si="1"/>
        <v/>
      </c>
      <c r="E20" s="66"/>
      <c r="F20" s="69"/>
      <c r="G20" s="69"/>
      <c r="H20" s="70"/>
      <c r="I20" s="70"/>
      <c r="J20" s="86"/>
      <c r="K20" s="86"/>
      <c r="L20" s="86"/>
      <c r="M20" s="86"/>
      <c r="N20" s="86"/>
      <c r="O20" s="86"/>
      <c r="P20" s="67" t="str">
        <f t="shared" si="2"/>
        <v/>
      </c>
      <c r="Q20" s="87" t="str">
        <f t="shared" si="29"/>
        <v/>
      </c>
      <c r="R20" s="59" t="str">
        <f t="shared" si="30"/>
        <v/>
      </c>
      <c r="S20" s="41"/>
      <c r="T20" s="28"/>
      <c r="U20" s="15" t="str">
        <f t="shared" si="3"/>
        <v/>
      </c>
      <c r="V20" s="16" t="str">
        <f t="shared" si="4"/>
        <v/>
      </c>
      <c r="W20" s="16" t="str">
        <f t="shared" si="5"/>
        <v/>
      </c>
      <c r="X20" s="16" t="str">
        <f t="shared" si="6"/>
        <v/>
      </c>
      <c r="Y20" s="16" t="str">
        <f t="shared" si="7"/>
        <v/>
      </c>
      <c r="Z20" s="28"/>
      <c r="AA20" s="15" t="str">
        <f t="shared" si="8"/>
        <v/>
      </c>
      <c r="AB20" s="16" t="str">
        <f t="shared" si="9"/>
        <v/>
      </c>
      <c r="AC20" s="16" t="str">
        <f t="shared" si="10"/>
        <v/>
      </c>
      <c r="AD20" s="16" t="str">
        <f t="shared" si="11"/>
        <v/>
      </c>
      <c r="AE20" s="16" t="str">
        <f t="shared" si="12"/>
        <v/>
      </c>
      <c r="AF20" s="28"/>
      <c r="AG20" s="15" t="str">
        <f t="shared" si="13"/>
        <v/>
      </c>
      <c r="AH20" s="16" t="str">
        <f t="shared" si="14"/>
        <v/>
      </c>
      <c r="AI20" s="16" t="str">
        <f t="shared" si="15"/>
        <v/>
      </c>
      <c r="AJ20" s="16" t="str">
        <f t="shared" si="16"/>
        <v/>
      </c>
      <c r="AK20" s="16" t="str">
        <f t="shared" si="17"/>
        <v/>
      </c>
      <c r="AL20" s="28"/>
      <c r="AM20" s="15" t="str">
        <f t="shared" si="18"/>
        <v/>
      </c>
      <c r="AN20" s="16" t="str">
        <f t="shared" si="19"/>
        <v/>
      </c>
      <c r="AO20" s="16" t="str">
        <f t="shared" si="20"/>
        <v/>
      </c>
      <c r="AP20" s="16" t="str">
        <f t="shared" si="21"/>
        <v/>
      </c>
      <c r="AQ20" s="16" t="str">
        <f t="shared" si="22"/>
        <v/>
      </c>
      <c r="AR20" s="19" t="str">
        <f t="shared" si="23"/>
        <v/>
      </c>
      <c r="AS20" s="27" t="str">
        <f t="shared" si="24"/>
        <v/>
      </c>
      <c r="AT20" s="18" t="str">
        <f t="shared" si="25"/>
        <v/>
      </c>
      <c r="AU20" s="42">
        <v>0</v>
      </c>
      <c r="AV20" s="17">
        <f t="shared" si="31"/>
        <v>0</v>
      </c>
      <c r="AW20" s="18">
        <f t="shared" si="32"/>
        <v>1</v>
      </c>
      <c r="AX20" s="4" t="str">
        <f t="shared" si="33"/>
        <v>=</v>
      </c>
      <c r="AY20" s="42"/>
      <c r="AZ20" s="4" t="str">
        <f t="shared" si="34"/>
        <v/>
      </c>
      <c r="BA20" s="4" t="str">
        <f t="shared" si="35"/>
        <v/>
      </c>
      <c r="BB20" s="29"/>
      <c r="BC20" s="4" t="str">
        <f t="shared" si="26"/>
        <v/>
      </c>
    </row>
    <row r="21" spans="1:55" ht="15">
      <c r="A21" s="59" t="str">
        <f t="shared" si="27"/>
        <v/>
      </c>
      <c r="B21" s="87" t="str">
        <f t="shared" si="0"/>
        <v/>
      </c>
      <c r="C21" s="59" t="str">
        <f t="shared" si="28"/>
        <v/>
      </c>
      <c r="D21" s="60" t="str">
        <f t="shared" si="1"/>
        <v/>
      </c>
      <c r="E21" s="66"/>
      <c r="F21" s="69"/>
      <c r="G21" s="69"/>
      <c r="H21" s="70"/>
      <c r="I21" s="70"/>
      <c r="J21" s="86"/>
      <c r="K21" s="86"/>
      <c r="L21" s="86"/>
      <c r="M21" s="86"/>
      <c r="N21" s="86"/>
      <c r="O21" s="86"/>
      <c r="P21" s="67" t="str">
        <f t="shared" si="2"/>
        <v/>
      </c>
      <c r="Q21" s="87" t="str">
        <f t="shared" si="29"/>
        <v/>
      </c>
      <c r="R21" s="59" t="str">
        <f t="shared" si="30"/>
        <v/>
      </c>
      <c r="S21" s="41"/>
      <c r="T21" s="28"/>
      <c r="U21" s="15" t="str">
        <f t="shared" si="3"/>
        <v/>
      </c>
      <c r="V21" s="16" t="str">
        <f t="shared" si="4"/>
        <v/>
      </c>
      <c r="W21" s="16" t="str">
        <f t="shared" si="5"/>
        <v/>
      </c>
      <c r="X21" s="16" t="str">
        <f t="shared" si="6"/>
        <v/>
      </c>
      <c r="Y21" s="16" t="str">
        <f t="shared" si="7"/>
        <v/>
      </c>
      <c r="Z21" s="28"/>
      <c r="AA21" s="15" t="str">
        <f t="shared" si="8"/>
        <v/>
      </c>
      <c r="AB21" s="16" t="str">
        <f t="shared" si="9"/>
        <v/>
      </c>
      <c r="AC21" s="16" t="str">
        <f t="shared" si="10"/>
        <v/>
      </c>
      <c r="AD21" s="16" t="str">
        <f t="shared" si="11"/>
        <v/>
      </c>
      <c r="AE21" s="16" t="str">
        <f t="shared" si="12"/>
        <v/>
      </c>
      <c r="AF21" s="28"/>
      <c r="AG21" s="15" t="str">
        <f t="shared" si="13"/>
        <v/>
      </c>
      <c r="AH21" s="16" t="str">
        <f t="shared" si="14"/>
        <v/>
      </c>
      <c r="AI21" s="16" t="str">
        <f t="shared" si="15"/>
        <v/>
      </c>
      <c r="AJ21" s="16" t="str">
        <f t="shared" si="16"/>
        <v/>
      </c>
      <c r="AK21" s="16" t="str">
        <f t="shared" si="17"/>
        <v/>
      </c>
      <c r="AL21" s="28"/>
      <c r="AM21" s="15" t="str">
        <f t="shared" si="18"/>
        <v/>
      </c>
      <c r="AN21" s="16" t="str">
        <f t="shared" si="19"/>
        <v/>
      </c>
      <c r="AO21" s="16" t="str">
        <f t="shared" si="20"/>
        <v/>
      </c>
      <c r="AP21" s="16" t="str">
        <f t="shared" si="21"/>
        <v/>
      </c>
      <c r="AQ21" s="16" t="str">
        <f t="shared" si="22"/>
        <v/>
      </c>
      <c r="AR21" s="19" t="str">
        <f t="shared" si="23"/>
        <v/>
      </c>
      <c r="AS21" s="27" t="str">
        <f t="shared" si="24"/>
        <v/>
      </c>
      <c r="AT21" s="18" t="str">
        <f t="shared" si="25"/>
        <v/>
      </c>
      <c r="AU21" s="42">
        <v>0</v>
      </c>
      <c r="AV21" s="17">
        <f t="shared" si="31"/>
        <v>0</v>
      </c>
      <c r="AW21" s="18">
        <f t="shared" si="32"/>
        <v>1</v>
      </c>
      <c r="AX21" s="4" t="str">
        <f t="shared" si="33"/>
        <v>=</v>
      </c>
      <c r="AY21" s="42"/>
      <c r="AZ21" s="4" t="str">
        <f t="shared" si="34"/>
        <v/>
      </c>
      <c r="BA21" s="4" t="str">
        <f t="shared" si="35"/>
        <v/>
      </c>
      <c r="BB21" s="29"/>
      <c r="BC21" s="4" t="str">
        <f t="shared" si="26"/>
        <v/>
      </c>
    </row>
    <row r="22" spans="1:55" ht="15">
      <c r="A22" s="59" t="str">
        <f t="shared" si="27"/>
        <v/>
      </c>
      <c r="B22" s="87" t="str">
        <f t="shared" si="0"/>
        <v/>
      </c>
      <c r="C22" s="59" t="str">
        <f t="shared" si="28"/>
        <v/>
      </c>
      <c r="D22" s="60" t="str">
        <f t="shared" si="1"/>
        <v/>
      </c>
      <c r="E22" s="66"/>
      <c r="F22" s="69"/>
      <c r="G22" s="69"/>
      <c r="H22" s="70"/>
      <c r="I22" s="70"/>
      <c r="J22" s="86"/>
      <c r="K22" s="86"/>
      <c r="L22" s="86"/>
      <c r="M22" s="86"/>
      <c r="N22" s="86"/>
      <c r="O22" s="86"/>
      <c r="P22" s="67" t="str">
        <f t="shared" si="2"/>
        <v/>
      </c>
      <c r="Q22" s="87" t="str">
        <f t="shared" si="29"/>
        <v/>
      </c>
      <c r="R22" s="59" t="str">
        <f t="shared" si="30"/>
        <v/>
      </c>
      <c r="S22" s="41"/>
      <c r="T22" s="28"/>
      <c r="U22" s="15" t="str">
        <f t="shared" si="3"/>
        <v/>
      </c>
      <c r="V22" s="16" t="str">
        <f t="shared" si="4"/>
        <v/>
      </c>
      <c r="W22" s="16" t="str">
        <f t="shared" si="5"/>
        <v/>
      </c>
      <c r="X22" s="16" t="str">
        <f t="shared" si="6"/>
        <v/>
      </c>
      <c r="Y22" s="16" t="str">
        <f t="shared" si="7"/>
        <v/>
      </c>
      <c r="Z22" s="28"/>
      <c r="AA22" s="15" t="str">
        <f t="shared" si="8"/>
        <v/>
      </c>
      <c r="AB22" s="16" t="str">
        <f t="shared" si="9"/>
        <v/>
      </c>
      <c r="AC22" s="16" t="str">
        <f t="shared" si="10"/>
        <v/>
      </c>
      <c r="AD22" s="16" t="str">
        <f t="shared" si="11"/>
        <v/>
      </c>
      <c r="AE22" s="16" t="str">
        <f t="shared" si="12"/>
        <v/>
      </c>
      <c r="AF22" s="28"/>
      <c r="AG22" s="15" t="str">
        <f t="shared" si="13"/>
        <v/>
      </c>
      <c r="AH22" s="16" t="str">
        <f t="shared" si="14"/>
        <v/>
      </c>
      <c r="AI22" s="16" t="str">
        <f t="shared" si="15"/>
        <v/>
      </c>
      <c r="AJ22" s="16" t="str">
        <f t="shared" si="16"/>
        <v/>
      </c>
      <c r="AK22" s="16" t="str">
        <f t="shared" si="17"/>
        <v/>
      </c>
      <c r="AL22" s="28"/>
      <c r="AM22" s="15" t="str">
        <f t="shared" si="18"/>
        <v/>
      </c>
      <c r="AN22" s="16" t="str">
        <f t="shared" si="19"/>
        <v/>
      </c>
      <c r="AO22" s="16" t="str">
        <f t="shared" si="20"/>
        <v/>
      </c>
      <c r="AP22" s="16" t="str">
        <f t="shared" si="21"/>
        <v/>
      </c>
      <c r="AQ22" s="16" t="str">
        <f t="shared" si="22"/>
        <v/>
      </c>
      <c r="AR22" s="19" t="str">
        <f t="shared" si="23"/>
        <v/>
      </c>
      <c r="AS22" s="27" t="str">
        <f t="shared" si="24"/>
        <v/>
      </c>
      <c r="AT22" s="18" t="str">
        <f t="shared" si="25"/>
        <v/>
      </c>
      <c r="AU22" s="42">
        <v>0</v>
      </c>
      <c r="AV22" s="17">
        <f t="shared" si="31"/>
        <v>0</v>
      </c>
      <c r="AW22" s="18">
        <f t="shared" si="32"/>
        <v>1</v>
      </c>
      <c r="AX22" s="4" t="str">
        <f t="shared" si="33"/>
        <v>=</v>
      </c>
      <c r="AY22" s="42"/>
      <c r="AZ22" s="4" t="str">
        <f t="shared" si="34"/>
        <v/>
      </c>
      <c r="BA22" s="4" t="str">
        <f t="shared" si="35"/>
        <v/>
      </c>
      <c r="BB22" s="29"/>
      <c r="BC22" s="4" t="str">
        <f t="shared" si="26"/>
        <v/>
      </c>
    </row>
    <row r="23" spans="1:55" ht="15">
      <c r="A23" s="59" t="str">
        <f t="shared" si="27"/>
        <v/>
      </c>
      <c r="B23" s="87" t="str">
        <f t="shared" si="0"/>
        <v/>
      </c>
      <c r="C23" s="59" t="str">
        <f t="shared" si="28"/>
        <v/>
      </c>
      <c r="D23" s="60" t="str">
        <f t="shared" si="1"/>
        <v/>
      </c>
      <c r="E23" s="66"/>
      <c r="F23" s="69"/>
      <c r="G23" s="69"/>
      <c r="H23" s="70"/>
      <c r="I23" s="70"/>
      <c r="J23" s="86"/>
      <c r="K23" s="86"/>
      <c r="L23" s="86"/>
      <c r="M23" s="86"/>
      <c r="N23" s="86"/>
      <c r="O23" s="86"/>
      <c r="P23" s="67" t="str">
        <f t="shared" si="2"/>
        <v/>
      </c>
      <c r="Q23" s="87" t="str">
        <f t="shared" si="29"/>
        <v/>
      </c>
      <c r="R23" s="59" t="str">
        <f t="shared" si="30"/>
        <v/>
      </c>
      <c r="S23" s="41"/>
      <c r="T23" s="28"/>
      <c r="U23" s="15" t="str">
        <f t="shared" si="3"/>
        <v/>
      </c>
      <c r="V23" s="16" t="str">
        <f t="shared" si="4"/>
        <v/>
      </c>
      <c r="W23" s="16" t="str">
        <f t="shared" si="5"/>
        <v/>
      </c>
      <c r="X23" s="16" t="str">
        <f t="shared" si="6"/>
        <v/>
      </c>
      <c r="Y23" s="16" t="str">
        <f t="shared" si="7"/>
        <v/>
      </c>
      <c r="Z23" s="28"/>
      <c r="AA23" s="15" t="str">
        <f t="shared" si="8"/>
        <v/>
      </c>
      <c r="AB23" s="16" t="str">
        <f t="shared" si="9"/>
        <v/>
      </c>
      <c r="AC23" s="16" t="str">
        <f t="shared" si="10"/>
        <v/>
      </c>
      <c r="AD23" s="16" t="str">
        <f t="shared" si="11"/>
        <v/>
      </c>
      <c r="AE23" s="16" t="str">
        <f t="shared" si="12"/>
        <v/>
      </c>
      <c r="AF23" s="28"/>
      <c r="AG23" s="15" t="str">
        <f t="shared" si="13"/>
        <v/>
      </c>
      <c r="AH23" s="16" t="str">
        <f t="shared" si="14"/>
        <v/>
      </c>
      <c r="AI23" s="16" t="str">
        <f t="shared" si="15"/>
        <v/>
      </c>
      <c r="AJ23" s="16" t="str">
        <f t="shared" si="16"/>
        <v/>
      </c>
      <c r="AK23" s="16" t="str">
        <f t="shared" si="17"/>
        <v/>
      </c>
      <c r="AL23" s="28"/>
      <c r="AM23" s="15" t="str">
        <f t="shared" si="18"/>
        <v/>
      </c>
      <c r="AN23" s="16" t="str">
        <f t="shared" si="19"/>
        <v/>
      </c>
      <c r="AO23" s="16" t="str">
        <f t="shared" si="20"/>
        <v/>
      </c>
      <c r="AP23" s="16" t="str">
        <f t="shared" si="21"/>
        <v/>
      </c>
      <c r="AQ23" s="16" t="str">
        <f t="shared" si="22"/>
        <v/>
      </c>
      <c r="AR23" s="19" t="str">
        <f t="shared" si="23"/>
        <v/>
      </c>
      <c r="AS23" s="27" t="str">
        <f t="shared" si="24"/>
        <v/>
      </c>
      <c r="AT23" s="18" t="str">
        <f t="shared" si="25"/>
        <v/>
      </c>
      <c r="AU23" s="42">
        <v>0</v>
      </c>
      <c r="AV23" s="17">
        <f t="shared" si="31"/>
        <v>0</v>
      </c>
      <c r="AW23" s="18">
        <f t="shared" si="32"/>
        <v>1</v>
      </c>
      <c r="AX23" s="4" t="str">
        <f t="shared" si="33"/>
        <v>=</v>
      </c>
      <c r="AY23" s="42"/>
      <c r="AZ23" s="4" t="str">
        <f t="shared" si="34"/>
        <v/>
      </c>
      <c r="BA23" s="4" t="str">
        <f t="shared" si="35"/>
        <v/>
      </c>
      <c r="BB23" s="29"/>
      <c r="BC23" s="4" t="str">
        <f t="shared" si="26"/>
        <v/>
      </c>
    </row>
    <row r="24" spans="1:55" ht="15">
      <c r="A24" s="59" t="str">
        <f t="shared" si="27"/>
        <v/>
      </c>
      <c r="B24" s="87" t="str">
        <f t="shared" si="0"/>
        <v/>
      </c>
      <c r="C24" s="59" t="str">
        <f t="shared" si="28"/>
        <v/>
      </c>
      <c r="D24" s="60" t="str">
        <f t="shared" si="1"/>
        <v/>
      </c>
      <c r="E24" s="66"/>
      <c r="F24" s="69"/>
      <c r="G24" s="69"/>
      <c r="H24" s="70"/>
      <c r="I24" s="70"/>
      <c r="J24" s="86"/>
      <c r="K24" s="86"/>
      <c r="L24" s="86"/>
      <c r="M24" s="86"/>
      <c r="N24" s="86"/>
      <c r="O24" s="86"/>
      <c r="P24" s="67" t="str">
        <f t="shared" si="2"/>
        <v/>
      </c>
      <c r="Q24" s="87" t="str">
        <f t="shared" si="29"/>
        <v/>
      </c>
      <c r="R24" s="59" t="str">
        <f t="shared" si="30"/>
        <v/>
      </c>
      <c r="S24" s="41"/>
      <c r="T24" s="28"/>
      <c r="U24" s="15" t="str">
        <f t="shared" si="3"/>
        <v/>
      </c>
      <c r="V24" s="16" t="str">
        <f t="shared" si="4"/>
        <v/>
      </c>
      <c r="W24" s="16" t="str">
        <f t="shared" si="5"/>
        <v/>
      </c>
      <c r="X24" s="16" t="str">
        <f t="shared" si="6"/>
        <v/>
      </c>
      <c r="Y24" s="16" t="str">
        <f t="shared" si="7"/>
        <v/>
      </c>
      <c r="Z24" s="28"/>
      <c r="AA24" s="15" t="str">
        <f t="shared" si="8"/>
        <v/>
      </c>
      <c r="AB24" s="16" t="str">
        <f t="shared" si="9"/>
        <v/>
      </c>
      <c r="AC24" s="16" t="str">
        <f t="shared" si="10"/>
        <v/>
      </c>
      <c r="AD24" s="16" t="str">
        <f t="shared" si="11"/>
        <v/>
      </c>
      <c r="AE24" s="16" t="str">
        <f t="shared" si="12"/>
        <v/>
      </c>
      <c r="AF24" s="28"/>
      <c r="AG24" s="15" t="str">
        <f t="shared" si="13"/>
        <v/>
      </c>
      <c r="AH24" s="16" t="str">
        <f t="shared" si="14"/>
        <v/>
      </c>
      <c r="AI24" s="16" t="str">
        <f t="shared" si="15"/>
        <v/>
      </c>
      <c r="AJ24" s="16" t="str">
        <f t="shared" si="16"/>
        <v/>
      </c>
      <c r="AK24" s="16" t="str">
        <f t="shared" si="17"/>
        <v/>
      </c>
      <c r="AL24" s="28"/>
      <c r="AM24" s="15" t="str">
        <f t="shared" si="18"/>
        <v/>
      </c>
      <c r="AN24" s="16" t="str">
        <f t="shared" si="19"/>
        <v/>
      </c>
      <c r="AO24" s="16" t="str">
        <f t="shared" si="20"/>
        <v/>
      </c>
      <c r="AP24" s="16" t="str">
        <f t="shared" si="21"/>
        <v/>
      </c>
      <c r="AQ24" s="16" t="str">
        <f t="shared" si="22"/>
        <v/>
      </c>
      <c r="AR24" s="19" t="str">
        <f t="shared" si="23"/>
        <v/>
      </c>
      <c r="AS24" s="27" t="str">
        <f t="shared" si="24"/>
        <v/>
      </c>
      <c r="AT24" s="18" t="str">
        <f t="shared" si="25"/>
        <v/>
      </c>
      <c r="AU24" s="42">
        <v>0</v>
      </c>
      <c r="AV24" s="17">
        <f t="shared" si="31"/>
        <v>0</v>
      </c>
      <c r="AW24" s="18">
        <f t="shared" si="32"/>
        <v>1</v>
      </c>
      <c r="AX24" s="4" t="str">
        <f t="shared" si="33"/>
        <v>=</v>
      </c>
      <c r="AY24" s="42"/>
      <c r="AZ24" s="4" t="str">
        <f t="shared" si="34"/>
        <v/>
      </c>
      <c r="BA24" s="4" t="str">
        <f t="shared" si="35"/>
        <v/>
      </c>
      <c r="BB24" s="29"/>
      <c r="BC24" s="4" t="str">
        <f t="shared" si="26"/>
        <v/>
      </c>
    </row>
    <row r="25" spans="1:55" ht="15">
      <c r="A25" s="59" t="str">
        <f t="shared" si="27"/>
        <v/>
      </c>
      <c r="B25" s="87" t="str">
        <f t="shared" si="0"/>
        <v/>
      </c>
      <c r="C25" s="59" t="str">
        <f t="shared" si="28"/>
        <v/>
      </c>
      <c r="D25" s="60" t="str">
        <f t="shared" si="1"/>
        <v/>
      </c>
      <c r="E25" s="66"/>
      <c r="F25" s="69"/>
      <c r="G25" s="69"/>
      <c r="H25" s="70"/>
      <c r="I25" s="70"/>
      <c r="J25" s="86"/>
      <c r="K25" s="86"/>
      <c r="L25" s="86"/>
      <c r="M25" s="86"/>
      <c r="N25" s="86"/>
      <c r="O25" s="86"/>
      <c r="P25" s="67" t="str">
        <f t="shared" si="2"/>
        <v/>
      </c>
      <c r="Q25" s="87" t="str">
        <f t="shared" si="29"/>
        <v/>
      </c>
      <c r="R25" s="59" t="str">
        <f t="shared" si="30"/>
        <v/>
      </c>
      <c r="S25" s="41"/>
      <c r="T25" s="28"/>
      <c r="U25" s="15" t="str">
        <f t="shared" si="3"/>
        <v/>
      </c>
      <c r="V25" s="16" t="str">
        <f t="shared" si="4"/>
        <v/>
      </c>
      <c r="W25" s="16" t="str">
        <f t="shared" si="5"/>
        <v/>
      </c>
      <c r="X25" s="16" t="str">
        <f t="shared" si="6"/>
        <v/>
      </c>
      <c r="Y25" s="16" t="str">
        <f t="shared" si="7"/>
        <v/>
      </c>
      <c r="Z25" s="28"/>
      <c r="AA25" s="15" t="str">
        <f t="shared" si="8"/>
        <v/>
      </c>
      <c r="AB25" s="16" t="str">
        <f t="shared" si="9"/>
        <v/>
      </c>
      <c r="AC25" s="16" t="str">
        <f t="shared" si="10"/>
        <v/>
      </c>
      <c r="AD25" s="16" t="str">
        <f t="shared" si="11"/>
        <v/>
      </c>
      <c r="AE25" s="16" t="str">
        <f t="shared" si="12"/>
        <v/>
      </c>
      <c r="AF25" s="28"/>
      <c r="AG25" s="15" t="str">
        <f t="shared" si="13"/>
        <v/>
      </c>
      <c r="AH25" s="16" t="str">
        <f t="shared" si="14"/>
        <v/>
      </c>
      <c r="AI25" s="16" t="str">
        <f t="shared" si="15"/>
        <v/>
      </c>
      <c r="AJ25" s="16" t="str">
        <f t="shared" si="16"/>
        <v/>
      </c>
      <c r="AK25" s="16" t="str">
        <f t="shared" si="17"/>
        <v/>
      </c>
      <c r="AL25" s="28"/>
      <c r="AM25" s="15" t="str">
        <f t="shared" si="18"/>
        <v/>
      </c>
      <c r="AN25" s="16" t="str">
        <f t="shared" si="19"/>
        <v/>
      </c>
      <c r="AO25" s="16" t="str">
        <f t="shared" si="20"/>
        <v/>
      </c>
      <c r="AP25" s="16" t="str">
        <f t="shared" si="21"/>
        <v/>
      </c>
      <c r="AQ25" s="16" t="str">
        <f t="shared" si="22"/>
        <v/>
      </c>
      <c r="AR25" s="19" t="str">
        <f t="shared" si="23"/>
        <v/>
      </c>
      <c r="AS25" s="27" t="str">
        <f t="shared" si="24"/>
        <v/>
      </c>
      <c r="AT25" s="18" t="str">
        <f t="shared" si="25"/>
        <v/>
      </c>
      <c r="AU25" s="42">
        <v>0</v>
      </c>
      <c r="AV25" s="17">
        <f t="shared" si="31"/>
        <v>0</v>
      </c>
      <c r="AW25" s="18">
        <f t="shared" si="32"/>
        <v>1</v>
      </c>
      <c r="AX25" s="4" t="str">
        <f t="shared" si="33"/>
        <v>=</v>
      </c>
      <c r="AY25" s="42"/>
      <c r="AZ25" s="4" t="str">
        <f t="shared" si="34"/>
        <v/>
      </c>
      <c r="BA25" s="4" t="str">
        <f t="shared" si="35"/>
        <v/>
      </c>
      <c r="BB25" s="29"/>
      <c r="BC25" s="4" t="str">
        <f t="shared" si="26"/>
        <v/>
      </c>
    </row>
    <row r="26" spans="1:55" ht="15">
      <c r="A26" s="59" t="str">
        <f t="shared" si="27"/>
        <v/>
      </c>
      <c r="B26" s="87" t="str">
        <f t="shared" si="0"/>
        <v/>
      </c>
      <c r="C26" s="59" t="str">
        <f t="shared" si="28"/>
        <v/>
      </c>
      <c r="D26" s="60" t="str">
        <f t="shared" si="1"/>
        <v/>
      </c>
      <c r="E26" s="66"/>
      <c r="F26" s="69"/>
      <c r="G26" s="69"/>
      <c r="H26" s="70"/>
      <c r="I26" s="70"/>
      <c r="J26" s="86"/>
      <c r="K26" s="86"/>
      <c r="L26" s="86"/>
      <c r="M26" s="86"/>
      <c r="N26" s="86"/>
      <c r="O26" s="86"/>
      <c r="P26" s="67" t="str">
        <f t="shared" si="2"/>
        <v/>
      </c>
      <c r="Q26" s="87" t="str">
        <f t="shared" si="29"/>
        <v/>
      </c>
      <c r="R26" s="59" t="str">
        <f t="shared" si="30"/>
        <v/>
      </c>
      <c r="S26" s="41"/>
      <c r="T26" s="28"/>
      <c r="U26" s="15" t="str">
        <f t="shared" si="3"/>
        <v/>
      </c>
      <c r="V26" s="16" t="str">
        <f t="shared" si="4"/>
        <v/>
      </c>
      <c r="W26" s="16" t="str">
        <f t="shared" si="5"/>
        <v/>
      </c>
      <c r="X26" s="16" t="str">
        <f t="shared" si="6"/>
        <v/>
      </c>
      <c r="Y26" s="16" t="str">
        <f t="shared" si="7"/>
        <v/>
      </c>
      <c r="Z26" s="28"/>
      <c r="AA26" s="15" t="str">
        <f t="shared" si="8"/>
        <v/>
      </c>
      <c r="AB26" s="16" t="str">
        <f t="shared" si="9"/>
        <v/>
      </c>
      <c r="AC26" s="16" t="str">
        <f t="shared" si="10"/>
        <v/>
      </c>
      <c r="AD26" s="16" t="str">
        <f t="shared" si="11"/>
        <v/>
      </c>
      <c r="AE26" s="16" t="str">
        <f t="shared" si="12"/>
        <v/>
      </c>
      <c r="AF26" s="28"/>
      <c r="AG26" s="15" t="str">
        <f t="shared" si="13"/>
        <v/>
      </c>
      <c r="AH26" s="16" t="str">
        <f t="shared" si="14"/>
        <v/>
      </c>
      <c r="AI26" s="16" t="str">
        <f t="shared" si="15"/>
        <v/>
      </c>
      <c r="AJ26" s="16" t="str">
        <f t="shared" si="16"/>
        <v/>
      </c>
      <c r="AK26" s="16" t="str">
        <f t="shared" si="17"/>
        <v/>
      </c>
      <c r="AL26" s="28"/>
      <c r="AM26" s="15" t="str">
        <f t="shared" si="18"/>
        <v/>
      </c>
      <c r="AN26" s="16" t="str">
        <f t="shared" si="19"/>
        <v/>
      </c>
      <c r="AO26" s="16" t="str">
        <f t="shared" si="20"/>
        <v/>
      </c>
      <c r="AP26" s="16" t="str">
        <f t="shared" si="21"/>
        <v/>
      </c>
      <c r="AQ26" s="16" t="str">
        <f t="shared" si="22"/>
        <v/>
      </c>
      <c r="AR26" s="19" t="str">
        <f t="shared" si="23"/>
        <v/>
      </c>
      <c r="AS26" s="27" t="str">
        <f t="shared" si="24"/>
        <v/>
      </c>
      <c r="AT26" s="18" t="str">
        <f t="shared" si="25"/>
        <v/>
      </c>
      <c r="AU26" s="42">
        <v>0</v>
      </c>
      <c r="AV26" s="17">
        <f t="shared" si="31"/>
        <v>0</v>
      </c>
      <c r="AW26" s="18">
        <f t="shared" si="32"/>
        <v>1</v>
      </c>
      <c r="AX26" s="4" t="str">
        <f t="shared" si="33"/>
        <v>=</v>
      </c>
      <c r="AY26" s="42"/>
      <c r="AZ26" s="4" t="str">
        <f t="shared" si="34"/>
        <v/>
      </c>
      <c r="BA26" s="4" t="str">
        <f t="shared" si="35"/>
        <v/>
      </c>
      <c r="BB26" s="29"/>
      <c r="BC26" s="4" t="str">
        <f t="shared" si="26"/>
        <v/>
      </c>
    </row>
    <row r="27" spans="1:55" ht="15">
      <c r="A27" s="59" t="str">
        <f t="shared" si="27"/>
        <v/>
      </c>
      <c r="B27" s="87" t="str">
        <f t="shared" si="0"/>
        <v/>
      </c>
      <c r="C27" s="59" t="str">
        <f t="shared" si="28"/>
        <v/>
      </c>
      <c r="D27" s="60" t="str">
        <f t="shared" si="1"/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si="2"/>
        <v/>
      </c>
      <c r="Q27" s="87" t="str">
        <f t="shared" si="29"/>
        <v/>
      </c>
      <c r="R27" s="59" t="str">
        <f t="shared" si="30"/>
        <v/>
      </c>
      <c r="S27" s="41"/>
      <c r="T27" s="28"/>
      <c r="U27" s="15" t="str">
        <f t="shared" si="3"/>
        <v/>
      </c>
      <c r="V27" s="16" t="str">
        <f t="shared" si="4"/>
        <v/>
      </c>
      <c r="W27" s="16" t="str">
        <f t="shared" si="5"/>
        <v/>
      </c>
      <c r="X27" s="16" t="str">
        <f t="shared" si="6"/>
        <v/>
      </c>
      <c r="Y27" s="16" t="str">
        <f t="shared" si="7"/>
        <v/>
      </c>
      <c r="Z27" s="28"/>
      <c r="AA27" s="15" t="str">
        <f t="shared" si="8"/>
        <v/>
      </c>
      <c r="AB27" s="16" t="str">
        <f t="shared" si="9"/>
        <v/>
      </c>
      <c r="AC27" s="16" t="str">
        <f t="shared" si="10"/>
        <v/>
      </c>
      <c r="AD27" s="16" t="str">
        <f t="shared" si="11"/>
        <v/>
      </c>
      <c r="AE27" s="16" t="str">
        <f t="shared" si="12"/>
        <v/>
      </c>
      <c r="AF27" s="28"/>
      <c r="AG27" s="15" t="str">
        <f t="shared" si="13"/>
        <v/>
      </c>
      <c r="AH27" s="16" t="str">
        <f t="shared" si="14"/>
        <v/>
      </c>
      <c r="AI27" s="16" t="str">
        <f t="shared" si="15"/>
        <v/>
      </c>
      <c r="AJ27" s="16" t="str">
        <f t="shared" si="16"/>
        <v/>
      </c>
      <c r="AK27" s="16" t="str">
        <f t="shared" si="17"/>
        <v/>
      </c>
      <c r="AL27" s="28"/>
      <c r="AM27" s="15" t="str">
        <f t="shared" si="18"/>
        <v/>
      </c>
      <c r="AN27" s="16" t="str">
        <f t="shared" si="19"/>
        <v/>
      </c>
      <c r="AO27" s="16" t="str">
        <f t="shared" si="20"/>
        <v/>
      </c>
      <c r="AP27" s="16" t="str">
        <f t="shared" si="21"/>
        <v/>
      </c>
      <c r="AQ27" s="16" t="str">
        <f t="shared" si="22"/>
        <v/>
      </c>
      <c r="AR27" s="19" t="str">
        <f t="shared" si="23"/>
        <v/>
      </c>
      <c r="AS27" s="27" t="str">
        <f t="shared" si="24"/>
        <v/>
      </c>
      <c r="AT27" s="18" t="str">
        <f t="shared" si="25"/>
        <v/>
      </c>
      <c r="AU27" s="42">
        <v>0</v>
      </c>
      <c r="AV27" s="17">
        <f t="shared" si="31"/>
        <v>0</v>
      </c>
      <c r="AW27" s="18">
        <f t="shared" si="32"/>
        <v>1</v>
      </c>
      <c r="AX27" s="4" t="str">
        <f t="shared" si="33"/>
        <v>=</v>
      </c>
      <c r="AY27" s="42"/>
      <c r="AZ27" s="4" t="str">
        <f t="shared" si="34"/>
        <v/>
      </c>
      <c r="BA27" s="4" t="str">
        <f t="shared" si="35"/>
        <v/>
      </c>
      <c r="BB27" s="29"/>
      <c r="BC27" s="4" t="str">
        <f t="shared" si="26"/>
        <v/>
      </c>
    </row>
    <row r="28" spans="1:55" ht="15">
      <c r="A28" s="59" t="str">
        <f t="shared" si="27"/>
        <v/>
      </c>
      <c r="B28" s="87" t="str">
        <f t="shared" si="0"/>
        <v/>
      </c>
      <c r="C28" s="59" t="str">
        <f t="shared" si="28"/>
        <v/>
      </c>
      <c r="D28" s="60" t="str">
        <f t="shared" si="1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2"/>
        <v/>
      </c>
      <c r="Q28" s="87" t="str">
        <f t="shared" si="29"/>
        <v/>
      </c>
      <c r="R28" s="59" t="str">
        <f t="shared" si="30"/>
        <v/>
      </c>
      <c r="S28" s="41"/>
      <c r="T28" s="28"/>
      <c r="U28" s="15" t="str">
        <f t="shared" si="3"/>
        <v/>
      </c>
      <c r="V28" s="16" t="str">
        <f t="shared" si="4"/>
        <v/>
      </c>
      <c r="W28" s="16" t="str">
        <f t="shared" si="5"/>
        <v/>
      </c>
      <c r="X28" s="16" t="str">
        <f t="shared" si="6"/>
        <v/>
      </c>
      <c r="Y28" s="16" t="str">
        <f t="shared" si="7"/>
        <v/>
      </c>
      <c r="Z28" s="28"/>
      <c r="AA28" s="15" t="str">
        <f t="shared" si="8"/>
        <v/>
      </c>
      <c r="AB28" s="16" t="str">
        <f t="shared" si="9"/>
        <v/>
      </c>
      <c r="AC28" s="16" t="str">
        <f t="shared" si="10"/>
        <v/>
      </c>
      <c r="AD28" s="16" t="str">
        <f t="shared" si="11"/>
        <v/>
      </c>
      <c r="AE28" s="16" t="str">
        <f t="shared" si="12"/>
        <v/>
      </c>
      <c r="AF28" s="28"/>
      <c r="AG28" s="15" t="str">
        <f t="shared" si="13"/>
        <v/>
      </c>
      <c r="AH28" s="16" t="str">
        <f t="shared" si="14"/>
        <v/>
      </c>
      <c r="AI28" s="16" t="str">
        <f t="shared" si="15"/>
        <v/>
      </c>
      <c r="AJ28" s="16" t="str">
        <f t="shared" si="16"/>
        <v/>
      </c>
      <c r="AK28" s="16" t="str">
        <f t="shared" si="17"/>
        <v/>
      </c>
      <c r="AL28" s="28"/>
      <c r="AM28" s="15" t="str">
        <f t="shared" si="18"/>
        <v/>
      </c>
      <c r="AN28" s="16" t="str">
        <f t="shared" si="19"/>
        <v/>
      </c>
      <c r="AO28" s="16" t="str">
        <f t="shared" si="20"/>
        <v/>
      </c>
      <c r="AP28" s="16" t="str">
        <f t="shared" si="21"/>
        <v/>
      </c>
      <c r="AQ28" s="16" t="str">
        <f t="shared" si="22"/>
        <v/>
      </c>
      <c r="AR28" s="19" t="str">
        <f t="shared" si="23"/>
        <v/>
      </c>
      <c r="AS28" s="27" t="str">
        <f t="shared" si="24"/>
        <v/>
      </c>
      <c r="AT28" s="18" t="str">
        <f t="shared" si="25"/>
        <v/>
      </c>
      <c r="AU28" s="42">
        <v>0</v>
      </c>
      <c r="AV28" s="17">
        <f t="shared" si="31"/>
        <v>0</v>
      </c>
      <c r="AW28" s="18">
        <f t="shared" si="32"/>
        <v>1</v>
      </c>
      <c r="AX28" s="4" t="str">
        <f t="shared" si="33"/>
        <v>=</v>
      </c>
      <c r="AY28" s="42"/>
      <c r="AZ28" s="4" t="str">
        <f t="shared" si="34"/>
        <v/>
      </c>
      <c r="BA28" s="4" t="str">
        <f t="shared" si="35"/>
        <v/>
      </c>
      <c r="BB28" s="29"/>
      <c r="BC28" s="4" t="str">
        <f t="shared" si="26"/>
        <v/>
      </c>
    </row>
    <row r="29" spans="1:55" ht="15">
      <c r="A29" s="59" t="str">
        <f t="shared" si="27"/>
        <v/>
      </c>
      <c r="B29" s="87" t="str">
        <f t="shared" si="0"/>
        <v/>
      </c>
      <c r="C29" s="59" t="str">
        <f t="shared" si="28"/>
        <v/>
      </c>
      <c r="D29" s="60" t="str">
        <f t="shared" si="1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2"/>
        <v/>
      </c>
      <c r="Q29" s="87" t="str">
        <f t="shared" si="29"/>
        <v/>
      </c>
      <c r="R29" s="59" t="str">
        <f t="shared" si="30"/>
        <v/>
      </c>
      <c r="S29" s="41"/>
      <c r="T29" s="28"/>
      <c r="U29" s="15" t="str">
        <f t="shared" si="3"/>
        <v/>
      </c>
      <c r="V29" s="16" t="str">
        <f t="shared" si="4"/>
        <v/>
      </c>
      <c r="W29" s="16" t="str">
        <f t="shared" si="5"/>
        <v/>
      </c>
      <c r="X29" s="16" t="str">
        <f t="shared" si="6"/>
        <v/>
      </c>
      <c r="Y29" s="16" t="str">
        <f t="shared" si="7"/>
        <v/>
      </c>
      <c r="Z29" s="28"/>
      <c r="AA29" s="15" t="str">
        <f t="shared" si="8"/>
        <v/>
      </c>
      <c r="AB29" s="16" t="str">
        <f t="shared" si="9"/>
        <v/>
      </c>
      <c r="AC29" s="16" t="str">
        <f t="shared" si="10"/>
        <v/>
      </c>
      <c r="AD29" s="16" t="str">
        <f t="shared" si="11"/>
        <v/>
      </c>
      <c r="AE29" s="16" t="str">
        <f t="shared" si="12"/>
        <v/>
      </c>
      <c r="AF29" s="28"/>
      <c r="AG29" s="15" t="str">
        <f t="shared" si="13"/>
        <v/>
      </c>
      <c r="AH29" s="16" t="str">
        <f t="shared" si="14"/>
        <v/>
      </c>
      <c r="AI29" s="16" t="str">
        <f t="shared" si="15"/>
        <v/>
      </c>
      <c r="AJ29" s="16" t="str">
        <f t="shared" si="16"/>
        <v/>
      </c>
      <c r="AK29" s="16" t="str">
        <f t="shared" si="17"/>
        <v/>
      </c>
      <c r="AL29" s="28"/>
      <c r="AM29" s="15" t="str">
        <f t="shared" si="18"/>
        <v/>
      </c>
      <c r="AN29" s="16" t="str">
        <f t="shared" si="19"/>
        <v/>
      </c>
      <c r="AO29" s="16" t="str">
        <f t="shared" si="20"/>
        <v/>
      </c>
      <c r="AP29" s="16" t="str">
        <f t="shared" si="21"/>
        <v/>
      </c>
      <c r="AQ29" s="16" t="str">
        <f t="shared" si="22"/>
        <v/>
      </c>
      <c r="AR29" s="19" t="str">
        <f t="shared" si="23"/>
        <v/>
      </c>
      <c r="AS29" s="27" t="str">
        <f t="shared" si="24"/>
        <v/>
      </c>
      <c r="AT29" s="18" t="str">
        <f t="shared" si="25"/>
        <v/>
      </c>
      <c r="AU29" s="42">
        <v>0</v>
      </c>
      <c r="AV29" s="17">
        <f t="shared" si="31"/>
        <v>0</v>
      </c>
      <c r="AW29" s="18">
        <f t="shared" si="32"/>
        <v>1</v>
      </c>
      <c r="AX29" s="4" t="str">
        <f t="shared" si="33"/>
        <v>=</v>
      </c>
      <c r="AY29" s="42"/>
      <c r="AZ29" s="4" t="str">
        <f t="shared" si="34"/>
        <v/>
      </c>
      <c r="BA29" s="4" t="str">
        <f t="shared" si="35"/>
        <v/>
      </c>
      <c r="BB29" s="29"/>
      <c r="BC29" s="4" t="str">
        <f t="shared" si="26"/>
        <v/>
      </c>
    </row>
    <row r="30" spans="1:55" ht="15">
      <c r="A30" s="59" t="str">
        <f t="shared" si="27"/>
        <v/>
      </c>
      <c r="B30" s="87" t="str">
        <f t="shared" si="0"/>
        <v/>
      </c>
      <c r="C30" s="59" t="str">
        <f t="shared" si="28"/>
        <v/>
      </c>
      <c r="D30" s="60" t="str">
        <f t="shared" si="1"/>
        <v/>
      </c>
      <c r="E30" s="66"/>
      <c r="F30" s="69"/>
      <c r="G30" s="69"/>
      <c r="H30" s="70"/>
      <c r="I30" s="70"/>
      <c r="J30" s="86"/>
      <c r="K30" s="86"/>
      <c r="L30" s="86"/>
      <c r="M30" s="86"/>
      <c r="N30" s="86"/>
      <c r="O30" s="86"/>
      <c r="P30" s="67" t="str">
        <f t="shared" si="2"/>
        <v/>
      </c>
      <c r="Q30" s="87" t="str">
        <f t="shared" si="29"/>
        <v/>
      </c>
      <c r="R30" s="59" t="str">
        <f t="shared" si="30"/>
        <v/>
      </c>
      <c r="S30" s="41"/>
      <c r="T30" s="28"/>
      <c r="U30" s="15" t="str">
        <f t="shared" si="3"/>
        <v/>
      </c>
      <c r="V30" s="16" t="str">
        <f t="shared" si="4"/>
        <v/>
      </c>
      <c r="W30" s="16" t="str">
        <f t="shared" si="5"/>
        <v/>
      </c>
      <c r="X30" s="16" t="str">
        <f t="shared" si="6"/>
        <v/>
      </c>
      <c r="Y30" s="16" t="str">
        <f t="shared" si="7"/>
        <v/>
      </c>
      <c r="Z30" s="28"/>
      <c r="AA30" s="15" t="str">
        <f t="shared" si="8"/>
        <v/>
      </c>
      <c r="AB30" s="16" t="str">
        <f t="shared" si="9"/>
        <v/>
      </c>
      <c r="AC30" s="16" t="str">
        <f t="shared" si="10"/>
        <v/>
      </c>
      <c r="AD30" s="16" t="str">
        <f t="shared" si="11"/>
        <v/>
      </c>
      <c r="AE30" s="16" t="str">
        <f t="shared" si="12"/>
        <v/>
      </c>
      <c r="AF30" s="28"/>
      <c r="AG30" s="15" t="str">
        <f t="shared" si="13"/>
        <v/>
      </c>
      <c r="AH30" s="16" t="str">
        <f t="shared" si="14"/>
        <v/>
      </c>
      <c r="AI30" s="16" t="str">
        <f t="shared" si="15"/>
        <v/>
      </c>
      <c r="AJ30" s="16" t="str">
        <f t="shared" si="16"/>
        <v/>
      </c>
      <c r="AK30" s="16" t="str">
        <f t="shared" si="17"/>
        <v/>
      </c>
      <c r="AL30" s="28"/>
      <c r="AM30" s="15" t="str">
        <f t="shared" si="18"/>
        <v/>
      </c>
      <c r="AN30" s="16" t="str">
        <f t="shared" si="19"/>
        <v/>
      </c>
      <c r="AO30" s="16" t="str">
        <f t="shared" si="20"/>
        <v/>
      </c>
      <c r="AP30" s="16" t="str">
        <f t="shared" si="21"/>
        <v/>
      </c>
      <c r="AQ30" s="16" t="str">
        <f t="shared" si="22"/>
        <v/>
      </c>
      <c r="AR30" s="19" t="str">
        <f t="shared" si="23"/>
        <v/>
      </c>
      <c r="AS30" s="27" t="str">
        <f t="shared" si="24"/>
        <v/>
      </c>
      <c r="AT30" s="18" t="str">
        <f t="shared" si="25"/>
        <v/>
      </c>
      <c r="AU30" s="42">
        <v>0</v>
      </c>
      <c r="AV30" s="17">
        <f t="shared" si="31"/>
        <v>0</v>
      </c>
      <c r="AW30" s="18">
        <f t="shared" si="32"/>
        <v>1</v>
      </c>
      <c r="AX30" s="4" t="str">
        <f t="shared" si="33"/>
        <v>=</v>
      </c>
      <c r="AY30" s="42"/>
      <c r="AZ30" s="4" t="str">
        <f t="shared" si="34"/>
        <v/>
      </c>
      <c r="BA30" s="4" t="str">
        <f t="shared" si="35"/>
        <v/>
      </c>
      <c r="BB30" s="29"/>
      <c r="BC30" s="4" t="str">
        <f t="shared" si="26"/>
        <v/>
      </c>
    </row>
    <row r="31" spans="1:55" ht="15">
      <c r="A31" s="59" t="str">
        <f t="shared" si="27"/>
        <v/>
      </c>
      <c r="B31" s="87" t="str">
        <f t="shared" si="0"/>
        <v/>
      </c>
      <c r="C31" s="59" t="str">
        <f t="shared" si="28"/>
        <v/>
      </c>
      <c r="D31" s="60" t="str">
        <f t="shared" si="1"/>
        <v/>
      </c>
      <c r="E31" s="66"/>
      <c r="F31" s="69"/>
      <c r="G31" s="69"/>
      <c r="H31" s="70"/>
      <c r="I31" s="70"/>
      <c r="J31" s="86"/>
      <c r="K31" s="86"/>
      <c r="L31" s="86"/>
      <c r="M31" s="86"/>
      <c r="N31" s="86"/>
      <c r="O31" s="86"/>
      <c r="P31" s="67" t="str">
        <f t="shared" si="2"/>
        <v/>
      </c>
      <c r="Q31" s="87" t="str">
        <f t="shared" si="29"/>
        <v/>
      </c>
      <c r="R31" s="59" t="str">
        <f t="shared" si="30"/>
        <v/>
      </c>
      <c r="S31" s="41"/>
      <c r="T31" s="28"/>
      <c r="U31" s="15" t="str">
        <f t="shared" si="3"/>
        <v/>
      </c>
      <c r="V31" s="16" t="str">
        <f t="shared" si="4"/>
        <v/>
      </c>
      <c r="W31" s="16" t="str">
        <f t="shared" si="5"/>
        <v/>
      </c>
      <c r="X31" s="16" t="str">
        <f t="shared" si="6"/>
        <v/>
      </c>
      <c r="Y31" s="16" t="str">
        <f t="shared" si="7"/>
        <v/>
      </c>
      <c r="Z31" s="28"/>
      <c r="AA31" s="15" t="str">
        <f t="shared" si="8"/>
        <v/>
      </c>
      <c r="AB31" s="16" t="str">
        <f t="shared" si="9"/>
        <v/>
      </c>
      <c r="AC31" s="16" t="str">
        <f t="shared" si="10"/>
        <v/>
      </c>
      <c r="AD31" s="16" t="str">
        <f t="shared" si="11"/>
        <v/>
      </c>
      <c r="AE31" s="16" t="str">
        <f t="shared" si="12"/>
        <v/>
      </c>
      <c r="AF31" s="28"/>
      <c r="AG31" s="15" t="str">
        <f t="shared" si="13"/>
        <v/>
      </c>
      <c r="AH31" s="16" t="str">
        <f t="shared" si="14"/>
        <v/>
      </c>
      <c r="AI31" s="16" t="str">
        <f t="shared" si="15"/>
        <v/>
      </c>
      <c r="AJ31" s="16" t="str">
        <f t="shared" si="16"/>
        <v/>
      </c>
      <c r="AK31" s="16" t="str">
        <f t="shared" si="17"/>
        <v/>
      </c>
      <c r="AL31" s="28"/>
      <c r="AM31" s="15" t="str">
        <f t="shared" si="18"/>
        <v/>
      </c>
      <c r="AN31" s="16" t="str">
        <f t="shared" si="19"/>
        <v/>
      </c>
      <c r="AO31" s="16" t="str">
        <f t="shared" si="20"/>
        <v/>
      </c>
      <c r="AP31" s="16" t="str">
        <f t="shared" si="21"/>
        <v/>
      </c>
      <c r="AQ31" s="16" t="str">
        <f t="shared" si="22"/>
        <v/>
      </c>
      <c r="AR31" s="19" t="str">
        <f t="shared" si="23"/>
        <v/>
      </c>
      <c r="AS31" s="27" t="str">
        <f t="shared" si="24"/>
        <v/>
      </c>
      <c r="AT31" s="18" t="str">
        <f t="shared" si="25"/>
        <v/>
      </c>
      <c r="AU31" s="42">
        <v>0</v>
      </c>
      <c r="AV31" s="17">
        <f t="shared" si="31"/>
        <v>0</v>
      </c>
      <c r="AW31" s="18">
        <f t="shared" si="32"/>
        <v>1</v>
      </c>
      <c r="AX31" s="4" t="str">
        <f t="shared" si="33"/>
        <v>=</v>
      </c>
      <c r="AY31" s="42"/>
      <c r="AZ31" s="4" t="str">
        <f t="shared" si="34"/>
        <v/>
      </c>
      <c r="BA31" s="4" t="str">
        <f t="shared" si="35"/>
        <v/>
      </c>
      <c r="BB31" s="29"/>
      <c r="BC31" s="4" t="str">
        <f t="shared" si="26"/>
        <v/>
      </c>
    </row>
    <row r="32" spans="1:55" ht="15">
      <c r="A32" s="59" t="str">
        <f t="shared" si="27"/>
        <v/>
      </c>
      <c r="B32" s="87" t="str">
        <f t="shared" si="0"/>
        <v/>
      </c>
      <c r="C32" s="59" t="str">
        <f t="shared" si="28"/>
        <v/>
      </c>
      <c r="D32" s="60" t="str">
        <f t="shared" si="1"/>
        <v/>
      </c>
      <c r="E32" s="66"/>
      <c r="F32" s="66"/>
      <c r="G32" s="66"/>
      <c r="H32" s="66"/>
      <c r="I32" s="66"/>
      <c r="J32" s="86"/>
      <c r="K32" s="86"/>
      <c r="L32" s="86"/>
      <c r="M32" s="86"/>
      <c r="N32" s="86"/>
      <c r="O32" s="86"/>
      <c r="P32" s="67" t="str">
        <f t="shared" si="2"/>
        <v/>
      </c>
      <c r="Q32" s="87" t="str">
        <f t="shared" si="29"/>
        <v/>
      </c>
      <c r="R32" s="59" t="str">
        <f t="shared" si="30"/>
        <v/>
      </c>
      <c r="S32" s="41"/>
      <c r="T32" s="28"/>
      <c r="U32" s="15" t="str">
        <f t="shared" si="3"/>
        <v/>
      </c>
      <c r="V32" s="16" t="str">
        <f t="shared" si="4"/>
        <v/>
      </c>
      <c r="W32" s="16" t="str">
        <f t="shared" si="5"/>
        <v/>
      </c>
      <c r="X32" s="16" t="str">
        <f t="shared" si="6"/>
        <v/>
      </c>
      <c r="Y32" s="16" t="str">
        <f t="shared" si="7"/>
        <v/>
      </c>
      <c r="Z32" s="28"/>
      <c r="AA32" s="15" t="str">
        <f t="shared" si="8"/>
        <v/>
      </c>
      <c r="AB32" s="16" t="str">
        <f t="shared" si="9"/>
        <v/>
      </c>
      <c r="AC32" s="16" t="str">
        <f t="shared" si="10"/>
        <v/>
      </c>
      <c r="AD32" s="16" t="str">
        <f t="shared" si="11"/>
        <v/>
      </c>
      <c r="AE32" s="16" t="str">
        <f t="shared" si="12"/>
        <v/>
      </c>
      <c r="AF32" s="28"/>
      <c r="AG32" s="15" t="str">
        <f t="shared" si="13"/>
        <v/>
      </c>
      <c r="AH32" s="16" t="str">
        <f t="shared" si="14"/>
        <v/>
      </c>
      <c r="AI32" s="16" t="str">
        <f t="shared" si="15"/>
        <v/>
      </c>
      <c r="AJ32" s="16" t="str">
        <f t="shared" si="16"/>
        <v/>
      </c>
      <c r="AK32" s="16" t="str">
        <f t="shared" si="17"/>
        <v/>
      </c>
      <c r="AL32" s="28"/>
      <c r="AM32" s="15" t="str">
        <f t="shared" si="18"/>
        <v/>
      </c>
      <c r="AN32" s="16" t="str">
        <f t="shared" si="19"/>
        <v/>
      </c>
      <c r="AO32" s="16" t="str">
        <f t="shared" si="20"/>
        <v/>
      </c>
      <c r="AP32" s="16" t="str">
        <f t="shared" si="21"/>
        <v/>
      </c>
      <c r="AQ32" s="16" t="str">
        <f t="shared" si="22"/>
        <v/>
      </c>
      <c r="AR32" s="19" t="str">
        <f t="shared" si="23"/>
        <v/>
      </c>
      <c r="AS32" s="27" t="str">
        <f t="shared" si="24"/>
        <v/>
      </c>
      <c r="AT32" s="18" t="str">
        <f t="shared" si="25"/>
        <v/>
      </c>
      <c r="AU32" s="42">
        <v>0</v>
      </c>
      <c r="AV32" s="17">
        <f t="shared" si="31"/>
        <v>0</v>
      </c>
      <c r="AW32" s="18">
        <f t="shared" si="32"/>
        <v>1</v>
      </c>
      <c r="AX32" s="4" t="str">
        <f t="shared" si="33"/>
        <v>=</v>
      </c>
      <c r="AY32" s="42"/>
      <c r="AZ32" s="4" t="str">
        <f t="shared" si="34"/>
        <v/>
      </c>
      <c r="BA32" s="4" t="str">
        <f t="shared" si="35"/>
        <v/>
      </c>
      <c r="BB32" s="29"/>
      <c r="BC32" s="4" t="str">
        <f t="shared" si="26"/>
        <v/>
      </c>
    </row>
    <row r="33" spans="1:55" ht="15" hidden="1">
      <c r="A33" s="59" t="str">
        <f t="shared" si="27"/>
        <v/>
      </c>
      <c r="B33" s="59" t="str">
        <f t="shared" si="0"/>
        <v/>
      </c>
      <c r="C33" s="59" t="str">
        <f t="shared" si="28"/>
        <v/>
      </c>
      <c r="D33" s="60" t="str">
        <f t="shared" si="1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29"/>
        <v/>
      </c>
      <c r="R33" s="59" t="str">
        <f t="shared" si="30"/>
        <v/>
      </c>
      <c r="S33" s="41"/>
      <c r="T33" s="28"/>
      <c r="U33" s="15" t="str">
        <f t="shared" si="3"/>
        <v/>
      </c>
      <c r="V33" s="16" t="str">
        <f t="shared" si="4"/>
        <v/>
      </c>
      <c r="W33" s="16" t="str">
        <f t="shared" si="5"/>
        <v/>
      </c>
      <c r="X33" s="16" t="str">
        <f t="shared" si="6"/>
        <v/>
      </c>
      <c r="Y33" s="16" t="str">
        <f t="shared" si="7"/>
        <v/>
      </c>
      <c r="Z33" s="28"/>
      <c r="AA33" s="15" t="str">
        <f t="shared" si="8"/>
        <v/>
      </c>
      <c r="AB33" s="16" t="str">
        <f t="shared" si="9"/>
        <v/>
      </c>
      <c r="AC33" s="16" t="str">
        <f t="shared" si="10"/>
        <v/>
      </c>
      <c r="AD33" s="16" t="str">
        <f t="shared" si="11"/>
        <v/>
      </c>
      <c r="AE33" s="16" t="str">
        <f t="shared" si="12"/>
        <v/>
      </c>
      <c r="AF33" s="28"/>
      <c r="AG33" s="15" t="str">
        <f t="shared" si="13"/>
        <v/>
      </c>
      <c r="AH33" s="16" t="str">
        <f t="shared" si="14"/>
        <v/>
      </c>
      <c r="AI33" s="16" t="str">
        <f t="shared" si="15"/>
        <v/>
      </c>
      <c r="AJ33" s="16" t="str">
        <f t="shared" si="16"/>
        <v/>
      </c>
      <c r="AK33" s="16" t="str">
        <f t="shared" si="17"/>
        <v/>
      </c>
      <c r="AL33" s="28"/>
      <c r="AM33" s="15" t="str">
        <f t="shared" si="18"/>
        <v/>
      </c>
      <c r="AN33" s="16" t="str">
        <f t="shared" si="19"/>
        <v/>
      </c>
      <c r="AO33" s="16" t="str">
        <f t="shared" si="20"/>
        <v/>
      </c>
      <c r="AP33" s="16" t="str">
        <f t="shared" si="21"/>
        <v/>
      </c>
      <c r="AQ33" s="16" t="str">
        <f t="shared" si="22"/>
        <v/>
      </c>
      <c r="AR33" s="19" t="str">
        <f t="shared" si="23"/>
        <v/>
      </c>
      <c r="AS33" s="27" t="str">
        <f t="shared" si="24"/>
        <v/>
      </c>
      <c r="AT33" s="18" t="str">
        <f t="shared" si="25"/>
        <v/>
      </c>
      <c r="AU33" s="42">
        <v>0</v>
      </c>
      <c r="AV33" s="17">
        <f t="shared" si="31"/>
        <v>0</v>
      </c>
      <c r="AW33" s="18">
        <f t="shared" si="32"/>
        <v>1</v>
      </c>
      <c r="AX33" s="4" t="str">
        <f t="shared" si="33"/>
        <v>=</v>
      </c>
      <c r="AY33" s="42"/>
      <c r="AZ33" s="4" t="str">
        <f t="shared" si="34"/>
        <v/>
      </c>
      <c r="BA33" s="4" t="str">
        <f t="shared" si="35"/>
        <v/>
      </c>
      <c r="BB33" s="29"/>
      <c r="BC33" s="4" t="str">
        <f t="shared" si="26"/>
        <v/>
      </c>
    </row>
    <row r="34" spans="1:55" ht="15" hidden="1">
      <c r="A34" s="59" t="str">
        <f t="shared" si="27"/>
        <v/>
      </c>
      <c r="B34" s="59" t="str">
        <f t="shared" si="0"/>
        <v/>
      </c>
      <c r="C34" s="59" t="str">
        <f t="shared" si="28"/>
        <v/>
      </c>
      <c r="D34" s="60" t="str">
        <f t="shared" si="1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29"/>
        <v/>
      </c>
      <c r="R34" s="59" t="str">
        <f t="shared" si="30"/>
        <v/>
      </c>
      <c r="S34" s="41"/>
      <c r="T34" s="28"/>
      <c r="U34" s="15" t="str">
        <f t="shared" si="3"/>
        <v/>
      </c>
      <c r="V34" s="16" t="str">
        <f t="shared" si="4"/>
        <v/>
      </c>
      <c r="W34" s="16" t="str">
        <f t="shared" si="5"/>
        <v/>
      </c>
      <c r="X34" s="16" t="str">
        <f t="shared" si="6"/>
        <v/>
      </c>
      <c r="Y34" s="16" t="str">
        <f t="shared" si="7"/>
        <v/>
      </c>
      <c r="Z34" s="28"/>
      <c r="AA34" s="15" t="str">
        <f t="shared" si="8"/>
        <v/>
      </c>
      <c r="AB34" s="16" t="str">
        <f t="shared" si="9"/>
        <v/>
      </c>
      <c r="AC34" s="16" t="str">
        <f t="shared" si="10"/>
        <v/>
      </c>
      <c r="AD34" s="16" t="str">
        <f t="shared" si="11"/>
        <v/>
      </c>
      <c r="AE34" s="16" t="str">
        <f t="shared" si="12"/>
        <v/>
      </c>
      <c r="AF34" s="28"/>
      <c r="AG34" s="15" t="str">
        <f t="shared" si="13"/>
        <v/>
      </c>
      <c r="AH34" s="16" t="str">
        <f t="shared" si="14"/>
        <v/>
      </c>
      <c r="AI34" s="16" t="str">
        <f t="shared" si="15"/>
        <v/>
      </c>
      <c r="AJ34" s="16" t="str">
        <f t="shared" si="16"/>
        <v/>
      </c>
      <c r="AK34" s="16" t="str">
        <f t="shared" si="17"/>
        <v/>
      </c>
      <c r="AL34" s="28"/>
      <c r="AM34" s="15" t="str">
        <f t="shared" si="18"/>
        <v/>
      </c>
      <c r="AN34" s="16" t="str">
        <f t="shared" si="19"/>
        <v/>
      </c>
      <c r="AO34" s="16" t="str">
        <f t="shared" si="20"/>
        <v/>
      </c>
      <c r="AP34" s="16" t="str">
        <f t="shared" si="21"/>
        <v/>
      </c>
      <c r="AQ34" s="16" t="str">
        <f t="shared" si="22"/>
        <v/>
      </c>
      <c r="AR34" s="19" t="str">
        <f t="shared" si="23"/>
        <v/>
      </c>
      <c r="AS34" s="27" t="str">
        <f t="shared" si="24"/>
        <v/>
      </c>
      <c r="AT34" s="18" t="str">
        <f t="shared" si="25"/>
        <v/>
      </c>
      <c r="AU34" s="42">
        <v>0</v>
      </c>
      <c r="AV34" s="17">
        <f t="shared" si="31"/>
        <v>0</v>
      </c>
      <c r="AW34" s="18">
        <f t="shared" si="32"/>
        <v>1</v>
      </c>
      <c r="AX34" s="4" t="str">
        <f t="shared" si="33"/>
        <v>=</v>
      </c>
      <c r="AY34" s="42"/>
      <c r="AZ34" s="4" t="str">
        <f t="shared" si="34"/>
        <v/>
      </c>
      <c r="BA34" s="4" t="str">
        <f t="shared" si="35"/>
        <v/>
      </c>
      <c r="BB34" s="29"/>
      <c r="BC34" s="4" t="str">
        <f t="shared" si="26"/>
        <v/>
      </c>
    </row>
    <row r="35" spans="1:55" ht="15" hidden="1">
      <c r="A35" s="59" t="str">
        <f t="shared" si="27"/>
        <v/>
      </c>
      <c r="B35" s="59" t="str">
        <f t="shared" si="0"/>
        <v/>
      </c>
      <c r="C35" s="59" t="str">
        <f t="shared" si="28"/>
        <v/>
      </c>
      <c r="D35" s="60" t="str">
        <f t="shared" si="1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29"/>
        <v/>
      </c>
      <c r="R35" s="59" t="str">
        <f t="shared" si="30"/>
        <v/>
      </c>
      <c r="S35" s="41"/>
      <c r="T35" s="28"/>
      <c r="U35" s="15" t="str">
        <f t="shared" si="3"/>
        <v/>
      </c>
      <c r="V35" s="16" t="str">
        <f t="shared" si="4"/>
        <v/>
      </c>
      <c r="W35" s="16" t="str">
        <f t="shared" si="5"/>
        <v/>
      </c>
      <c r="X35" s="16" t="str">
        <f t="shared" si="6"/>
        <v/>
      </c>
      <c r="Y35" s="16" t="str">
        <f t="shared" si="7"/>
        <v/>
      </c>
      <c r="Z35" s="28"/>
      <c r="AA35" s="15" t="str">
        <f t="shared" si="8"/>
        <v/>
      </c>
      <c r="AB35" s="16" t="str">
        <f t="shared" si="9"/>
        <v/>
      </c>
      <c r="AC35" s="16" t="str">
        <f t="shared" si="10"/>
        <v/>
      </c>
      <c r="AD35" s="16" t="str">
        <f t="shared" si="11"/>
        <v/>
      </c>
      <c r="AE35" s="16" t="str">
        <f t="shared" si="12"/>
        <v/>
      </c>
      <c r="AF35" s="28"/>
      <c r="AG35" s="15" t="str">
        <f t="shared" si="13"/>
        <v/>
      </c>
      <c r="AH35" s="16" t="str">
        <f t="shared" si="14"/>
        <v/>
      </c>
      <c r="AI35" s="16" t="str">
        <f t="shared" si="15"/>
        <v/>
      </c>
      <c r="AJ35" s="16" t="str">
        <f t="shared" si="16"/>
        <v/>
      </c>
      <c r="AK35" s="16" t="str">
        <f t="shared" si="17"/>
        <v/>
      </c>
      <c r="AL35" s="28"/>
      <c r="AM35" s="15" t="str">
        <f t="shared" si="18"/>
        <v/>
      </c>
      <c r="AN35" s="16" t="str">
        <f t="shared" si="19"/>
        <v/>
      </c>
      <c r="AO35" s="16" t="str">
        <f t="shared" si="20"/>
        <v/>
      </c>
      <c r="AP35" s="16" t="str">
        <f t="shared" si="21"/>
        <v/>
      </c>
      <c r="AQ35" s="16" t="str">
        <f t="shared" si="22"/>
        <v/>
      </c>
      <c r="AR35" s="19" t="str">
        <f t="shared" si="23"/>
        <v/>
      </c>
      <c r="AS35" s="27" t="str">
        <f t="shared" si="24"/>
        <v/>
      </c>
      <c r="AT35" s="18" t="str">
        <f t="shared" si="25"/>
        <v/>
      </c>
      <c r="AU35" s="42">
        <v>0</v>
      </c>
      <c r="AV35" s="17">
        <f t="shared" si="31"/>
        <v>0</v>
      </c>
      <c r="AW35" s="18">
        <f t="shared" si="32"/>
        <v>1</v>
      </c>
      <c r="AX35" s="4" t="str">
        <f t="shared" si="33"/>
        <v>=</v>
      </c>
      <c r="AY35" s="42"/>
      <c r="AZ35" s="4" t="str">
        <f t="shared" si="34"/>
        <v/>
      </c>
      <c r="BA35" s="4" t="str">
        <f t="shared" si="35"/>
        <v/>
      </c>
      <c r="BB35" s="29"/>
      <c r="BC35" s="4" t="str">
        <f t="shared" si="26"/>
        <v/>
      </c>
    </row>
    <row r="36" spans="1:55" ht="15" hidden="1">
      <c r="A36" s="59" t="str">
        <f t="shared" si="27"/>
        <v/>
      </c>
      <c r="B36" s="59" t="str">
        <f t="shared" si="0"/>
        <v/>
      </c>
      <c r="C36" s="59" t="str">
        <f t="shared" si="28"/>
        <v/>
      </c>
      <c r="D36" s="60" t="str">
        <f t="shared" si="1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29"/>
        <v/>
      </c>
      <c r="R36" s="59" t="str">
        <f t="shared" si="30"/>
        <v/>
      </c>
      <c r="S36" s="41"/>
      <c r="T36" s="28"/>
      <c r="U36" s="15" t="str">
        <f t="shared" si="3"/>
        <v/>
      </c>
      <c r="V36" s="16" t="str">
        <f t="shared" si="4"/>
        <v/>
      </c>
      <c r="W36" s="16" t="str">
        <f t="shared" si="5"/>
        <v/>
      </c>
      <c r="X36" s="16" t="str">
        <f t="shared" si="6"/>
        <v/>
      </c>
      <c r="Y36" s="16" t="str">
        <f t="shared" si="7"/>
        <v/>
      </c>
      <c r="Z36" s="28"/>
      <c r="AA36" s="15" t="str">
        <f t="shared" si="8"/>
        <v/>
      </c>
      <c r="AB36" s="16" t="str">
        <f t="shared" si="9"/>
        <v/>
      </c>
      <c r="AC36" s="16" t="str">
        <f t="shared" si="10"/>
        <v/>
      </c>
      <c r="AD36" s="16" t="str">
        <f t="shared" si="11"/>
        <v/>
      </c>
      <c r="AE36" s="16" t="str">
        <f t="shared" si="12"/>
        <v/>
      </c>
      <c r="AF36" s="28"/>
      <c r="AG36" s="15" t="str">
        <f t="shared" si="13"/>
        <v/>
      </c>
      <c r="AH36" s="16" t="str">
        <f t="shared" si="14"/>
        <v/>
      </c>
      <c r="AI36" s="16" t="str">
        <f t="shared" si="15"/>
        <v/>
      </c>
      <c r="AJ36" s="16" t="str">
        <f t="shared" si="16"/>
        <v/>
      </c>
      <c r="AK36" s="16" t="str">
        <f t="shared" si="17"/>
        <v/>
      </c>
      <c r="AL36" s="28"/>
      <c r="AM36" s="15" t="str">
        <f t="shared" si="18"/>
        <v/>
      </c>
      <c r="AN36" s="16" t="str">
        <f t="shared" si="19"/>
        <v/>
      </c>
      <c r="AO36" s="16" t="str">
        <f t="shared" si="20"/>
        <v/>
      </c>
      <c r="AP36" s="16" t="str">
        <f t="shared" si="21"/>
        <v/>
      </c>
      <c r="AQ36" s="16" t="str">
        <f t="shared" si="22"/>
        <v/>
      </c>
      <c r="AR36" s="19" t="str">
        <f t="shared" si="23"/>
        <v/>
      </c>
      <c r="AS36" s="27" t="str">
        <f t="shared" si="24"/>
        <v/>
      </c>
      <c r="AT36" s="18" t="str">
        <f t="shared" si="25"/>
        <v/>
      </c>
      <c r="AU36" s="42">
        <v>0</v>
      </c>
      <c r="AV36" s="17">
        <f t="shared" si="31"/>
        <v>0</v>
      </c>
      <c r="AW36" s="18">
        <f t="shared" si="32"/>
        <v>1</v>
      </c>
      <c r="AX36" s="4" t="str">
        <f t="shared" si="33"/>
        <v>=</v>
      </c>
      <c r="AY36" s="42"/>
      <c r="AZ36" s="4" t="str">
        <f t="shared" si="34"/>
        <v/>
      </c>
      <c r="BA36" s="4" t="str">
        <f t="shared" si="35"/>
        <v/>
      </c>
      <c r="BB36" s="29"/>
      <c r="BC36" s="4" t="str">
        <f t="shared" si="26"/>
        <v/>
      </c>
    </row>
    <row r="37" spans="1:55" ht="15" hidden="1">
      <c r="A37" s="59" t="str">
        <f t="shared" si="27"/>
        <v/>
      </c>
      <c r="B37" s="59" t="str">
        <f t="shared" si="0"/>
        <v/>
      </c>
      <c r="C37" s="59" t="str">
        <f t="shared" si="28"/>
        <v/>
      </c>
      <c r="D37" s="60" t="str">
        <f t="shared" si="1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29"/>
        <v/>
      </c>
      <c r="R37" s="59" t="str">
        <f t="shared" si="30"/>
        <v/>
      </c>
      <c r="S37" s="41"/>
      <c r="T37" s="28"/>
      <c r="U37" s="15" t="str">
        <f t="shared" si="3"/>
        <v/>
      </c>
      <c r="V37" s="16" t="str">
        <f t="shared" si="4"/>
        <v/>
      </c>
      <c r="W37" s="16" t="str">
        <f t="shared" si="5"/>
        <v/>
      </c>
      <c r="X37" s="16" t="str">
        <f t="shared" si="6"/>
        <v/>
      </c>
      <c r="Y37" s="16" t="str">
        <f t="shared" si="7"/>
        <v/>
      </c>
      <c r="Z37" s="28"/>
      <c r="AA37" s="15" t="str">
        <f t="shared" si="8"/>
        <v/>
      </c>
      <c r="AB37" s="16" t="str">
        <f t="shared" si="9"/>
        <v/>
      </c>
      <c r="AC37" s="16" t="str">
        <f t="shared" si="10"/>
        <v/>
      </c>
      <c r="AD37" s="16" t="str">
        <f t="shared" si="11"/>
        <v/>
      </c>
      <c r="AE37" s="16" t="str">
        <f t="shared" si="12"/>
        <v/>
      </c>
      <c r="AF37" s="28"/>
      <c r="AG37" s="15" t="str">
        <f t="shared" si="13"/>
        <v/>
      </c>
      <c r="AH37" s="16" t="str">
        <f t="shared" si="14"/>
        <v/>
      </c>
      <c r="AI37" s="16" t="str">
        <f t="shared" si="15"/>
        <v/>
      </c>
      <c r="AJ37" s="16" t="str">
        <f t="shared" si="16"/>
        <v/>
      </c>
      <c r="AK37" s="16" t="str">
        <f t="shared" si="17"/>
        <v/>
      </c>
      <c r="AL37" s="28"/>
      <c r="AM37" s="15" t="str">
        <f t="shared" si="18"/>
        <v/>
      </c>
      <c r="AN37" s="16" t="str">
        <f t="shared" si="19"/>
        <v/>
      </c>
      <c r="AO37" s="16" t="str">
        <f t="shared" si="20"/>
        <v/>
      </c>
      <c r="AP37" s="16" t="str">
        <f t="shared" si="21"/>
        <v/>
      </c>
      <c r="AQ37" s="16" t="str">
        <f t="shared" si="22"/>
        <v/>
      </c>
      <c r="AR37" s="19" t="str">
        <f t="shared" si="23"/>
        <v/>
      </c>
      <c r="AS37" s="27" t="str">
        <f t="shared" si="24"/>
        <v/>
      </c>
      <c r="AT37" s="18" t="str">
        <f t="shared" si="25"/>
        <v/>
      </c>
      <c r="AU37" s="42">
        <v>0</v>
      </c>
      <c r="AV37" s="17">
        <f t="shared" si="31"/>
        <v>0</v>
      </c>
      <c r="AW37" s="18">
        <f t="shared" si="32"/>
        <v>1</v>
      </c>
      <c r="AX37" s="4" t="str">
        <f t="shared" si="33"/>
        <v>=</v>
      </c>
      <c r="AY37" s="42"/>
      <c r="AZ37" s="4" t="str">
        <f t="shared" si="34"/>
        <v/>
      </c>
      <c r="BA37" s="4" t="str">
        <f t="shared" si="35"/>
        <v/>
      </c>
      <c r="BB37" s="29"/>
      <c r="BC37" s="4" t="str">
        <f t="shared" si="26"/>
        <v/>
      </c>
    </row>
    <row r="38" spans="1:55" ht="15" hidden="1">
      <c r="A38" s="59" t="str">
        <f t="shared" si="27"/>
        <v/>
      </c>
      <c r="B38" s="59" t="str">
        <f t="shared" si="0"/>
        <v/>
      </c>
      <c r="C38" s="59" t="str">
        <f t="shared" si="28"/>
        <v/>
      </c>
      <c r="D38" s="60" t="str">
        <f t="shared" si="1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29"/>
        <v/>
      </c>
      <c r="R38" s="59" t="str">
        <f t="shared" si="30"/>
        <v/>
      </c>
      <c r="S38" s="41"/>
      <c r="T38" s="28"/>
      <c r="U38" s="15" t="str">
        <f t="shared" si="3"/>
        <v/>
      </c>
      <c r="V38" s="16" t="str">
        <f t="shared" si="4"/>
        <v/>
      </c>
      <c r="W38" s="16" t="str">
        <f t="shared" si="5"/>
        <v/>
      </c>
      <c r="X38" s="16" t="str">
        <f t="shared" si="6"/>
        <v/>
      </c>
      <c r="Y38" s="16" t="str">
        <f t="shared" si="7"/>
        <v/>
      </c>
      <c r="Z38" s="28"/>
      <c r="AA38" s="15" t="str">
        <f t="shared" si="8"/>
        <v/>
      </c>
      <c r="AB38" s="16" t="str">
        <f t="shared" si="9"/>
        <v/>
      </c>
      <c r="AC38" s="16" t="str">
        <f t="shared" si="10"/>
        <v/>
      </c>
      <c r="AD38" s="16" t="str">
        <f t="shared" si="11"/>
        <v/>
      </c>
      <c r="AE38" s="16" t="str">
        <f t="shared" si="12"/>
        <v/>
      </c>
      <c r="AF38" s="28"/>
      <c r="AG38" s="15" t="str">
        <f t="shared" si="13"/>
        <v/>
      </c>
      <c r="AH38" s="16" t="str">
        <f t="shared" si="14"/>
        <v/>
      </c>
      <c r="AI38" s="16" t="str">
        <f t="shared" si="15"/>
        <v/>
      </c>
      <c r="AJ38" s="16" t="str">
        <f t="shared" si="16"/>
        <v/>
      </c>
      <c r="AK38" s="16" t="str">
        <f t="shared" si="17"/>
        <v/>
      </c>
      <c r="AL38" s="28"/>
      <c r="AM38" s="15" t="str">
        <f t="shared" si="18"/>
        <v/>
      </c>
      <c r="AN38" s="16" t="str">
        <f t="shared" si="19"/>
        <v/>
      </c>
      <c r="AO38" s="16" t="str">
        <f t="shared" si="20"/>
        <v/>
      </c>
      <c r="AP38" s="16" t="str">
        <f t="shared" si="21"/>
        <v/>
      </c>
      <c r="AQ38" s="16" t="str">
        <f t="shared" si="22"/>
        <v/>
      </c>
      <c r="AR38" s="19" t="str">
        <f t="shared" si="23"/>
        <v/>
      </c>
      <c r="AS38" s="27" t="str">
        <f t="shared" si="24"/>
        <v/>
      </c>
      <c r="AT38" s="18" t="str">
        <f t="shared" si="25"/>
        <v/>
      </c>
      <c r="AU38" s="42">
        <v>0</v>
      </c>
      <c r="AV38" s="17">
        <f t="shared" si="31"/>
        <v>0</v>
      </c>
      <c r="AW38" s="18">
        <f t="shared" si="32"/>
        <v>1</v>
      </c>
      <c r="AX38" s="4" t="str">
        <f t="shared" si="33"/>
        <v>=</v>
      </c>
      <c r="AY38" s="42"/>
      <c r="AZ38" s="4" t="str">
        <f t="shared" si="34"/>
        <v/>
      </c>
      <c r="BA38" s="4" t="str">
        <f t="shared" si="35"/>
        <v/>
      </c>
      <c r="BB38" s="29"/>
      <c r="BC38" s="4" t="str">
        <f t="shared" si="26"/>
        <v/>
      </c>
    </row>
    <row r="39" spans="1:55" ht="15" hidden="1">
      <c r="A39" s="59" t="str">
        <f t="shared" si="27"/>
        <v/>
      </c>
      <c r="B39" s="59" t="str">
        <f t="shared" si="0"/>
        <v/>
      </c>
      <c r="C39" s="59" t="str">
        <f t="shared" si="28"/>
        <v/>
      </c>
      <c r="D39" s="60" t="str">
        <f t="shared" si="1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29"/>
        <v/>
      </c>
      <c r="R39" s="59" t="str">
        <f t="shared" si="30"/>
        <v/>
      </c>
      <c r="S39" s="41"/>
      <c r="T39" s="28"/>
      <c r="U39" s="15" t="str">
        <f t="shared" si="3"/>
        <v/>
      </c>
      <c r="V39" s="16" t="str">
        <f t="shared" si="4"/>
        <v/>
      </c>
      <c r="W39" s="16" t="str">
        <f t="shared" si="5"/>
        <v/>
      </c>
      <c r="X39" s="16" t="str">
        <f t="shared" si="6"/>
        <v/>
      </c>
      <c r="Y39" s="16" t="str">
        <f t="shared" si="7"/>
        <v/>
      </c>
      <c r="Z39" s="28"/>
      <c r="AA39" s="15" t="str">
        <f t="shared" si="8"/>
        <v/>
      </c>
      <c r="AB39" s="16" t="str">
        <f t="shared" si="9"/>
        <v/>
      </c>
      <c r="AC39" s="16" t="str">
        <f t="shared" si="10"/>
        <v/>
      </c>
      <c r="AD39" s="16" t="str">
        <f t="shared" si="11"/>
        <v/>
      </c>
      <c r="AE39" s="16" t="str">
        <f t="shared" si="12"/>
        <v/>
      </c>
      <c r="AF39" s="28"/>
      <c r="AG39" s="15" t="str">
        <f t="shared" si="13"/>
        <v/>
      </c>
      <c r="AH39" s="16" t="str">
        <f t="shared" si="14"/>
        <v/>
      </c>
      <c r="AI39" s="16" t="str">
        <f t="shared" si="15"/>
        <v/>
      </c>
      <c r="AJ39" s="16" t="str">
        <f t="shared" si="16"/>
        <v/>
      </c>
      <c r="AK39" s="16" t="str">
        <f t="shared" si="17"/>
        <v/>
      </c>
      <c r="AL39" s="28"/>
      <c r="AM39" s="15" t="str">
        <f t="shared" si="18"/>
        <v/>
      </c>
      <c r="AN39" s="16" t="str">
        <f t="shared" si="19"/>
        <v/>
      </c>
      <c r="AO39" s="16" t="str">
        <f t="shared" si="20"/>
        <v/>
      </c>
      <c r="AP39" s="16" t="str">
        <f t="shared" si="21"/>
        <v/>
      </c>
      <c r="AQ39" s="16" t="str">
        <f t="shared" si="22"/>
        <v/>
      </c>
      <c r="AR39" s="19" t="str">
        <f t="shared" si="23"/>
        <v/>
      </c>
      <c r="AS39" s="27" t="str">
        <f t="shared" si="24"/>
        <v/>
      </c>
      <c r="AT39" s="18" t="str">
        <f t="shared" si="25"/>
        <v/>
      </c>
      <c r="AU39" s="42">
        <v>0</v>
      </c>
      <c r="AV39" s="17">
        <f t="shared" si="31"/>
        <v>0</v>
      </c>
      <c r="AW39" s="18">
        <f t="shared" si="32"/>
        <v>1</v>
      </c>
      <c r="AX39" s="4" t="str">
        <f t="shared" si="33"/>
        <v>=</v>
      </c>
      <c r="AY39" s="42"/>
      <c r="AZ39" s="4" t="str">
        <f t="shared" si="34"/>
        <v/>
      </c>
      <c r="BA39" s="4" t="str">
        <f t="shared" si="35"/>
        <v/>
      </c>
      <c r="BB39" s="29"/>
      <c r="BC39" s="4" t="str">
        <f t="shared" si="26"/>
        <v/>
      </c>
    </row>
    <row r="40" spans="1:55" ht="15" hidden="1">
      <c r="A40" s="59" t="str">
        <f t="shared" si="27"/>
        <v/>
      </c>
      <c r="B40" s="59" t="str">
        <f t="shared" si="0"/>
        <v/>
      </c>
      <c r="C40" s="59" t="str">
        <f t="shared" si="28"/>
        <v/>
      </c>
      <c r="D40" s="60" t="str">
        <f t="shared" si="1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29"/>
        <v/>
      </c>
      <c r="R40" s="59" t="str">
        <f t="shared" si="30"/>
        <v/>
      </c>
      <c r="S40" s="41"/>
      <c r="T40" s="28"/>
      <c r="U40" s="15" t="str">
        <f t="shared" si="3"/>
        <v/>
      </c>
      <c r="V40" s="16" t="str">
        <f t="shared" si="4"/>
        <v/>
      </c>
      <c r="W40" s="16" t="str">
        <f t="shared" si="5"/>
        <v/>
      </c>
      <c r="X40" s="16" t="str">
        <f t="shared" si="6"/>
        <v/>
      </c>
      <c r="Y40" s="16" t="str">
        <f t="shared" si="7"/>
        <v/>
      </c>
      <c r="Z40" s="28"/>
      <c r="AA40" s="15" t="str">
        <f t="shared" si="8"/>
        <v/>
      </c>
      <c r="AB40" s="16" t="str">
        <f t="shared" si="9"/>
        <v/>
      </c>
      <c r="AC40" s="16" t="str">
        <f t="shared" si="10"/>
        <v/>
      </c>
      <c r="AD40" s="16" t="str">
        <f t="shared" si="11"/>
        <v/>
      </c>
      <c r="AE40" s="16" t="str">
        <f t="shared" si="12"/>
        <v/>
      </c>
      <c r="AF40" s="28"/>
      <c r="AG40" s="15" t="str">
        <f t="shared" si="13"/>
        <v/>
      </c>
      <c r="AH40" s="16" t="str">
        <f t="shared" si="14"/>
        <v/>
      </c>
      <c r="AI40" s="16" t="str">
        <f t="shared" si="15"/>
        <v/>
      </c>
      <c r="AJ40" s="16" t="str">
        <f t="shared" si="16"/>
        <v/>
      </c>
      <c r="AK40" s="16" t="str">
        <f t="shared" si="17"/>
        <v/>
      </c>
      <c r="AL40" s="28"/>
      <c r="AM40" s="15" t="str">
        <f t="shared" si="18"/>
        <v/>
      </c>
      <c r="AN40" s="16" t="str">
        <f t="shared" si="19"/>
        <v/>
      </c>
      <c r="AO40" s="16" t="str">
        <f t="shared" si="20"/>
        <v/>
      </c>
      <c r="AP40" s="16" t="str">
        <f t="shared" si="21"/>
        <v/>
      </c>
      <c r="AQ40" s="16" t="str">
        <f t="shared" si="22"/>
        <v/>
      </c>
      <c r="AR40" s="19" t="str">
        <f t="shared" si="23"/>
        <v/>
      </c>
      <c r="AS40" s="27" t="str">
        <f t="shared" si="24"/>
        <v/>
      </c>
      <c r="AT40" s="18" t="str">
        <f t="shared" si="25"/>
        <v/>
      </c>
      <c r="AU40" s="42">
        <v>0</v>
      </c>
      <c r="AV40" s="17">
        <f t="shared" si="31"/>
        <v>0</v>
      </c>
      <c r="AW40" s="18">
        <f t="shared" si="32"/>
        <v>1</v>
      </c>
      <c r="AX40" s="4" t="str">
        <f t="shared" si="33"/>
        <v>=</v>
      </c>
      <c r="AY40" s="42"/>
      <c r="AZ40" s="4" t="str">
        <f t="shared" si="34"/>
        <v/>
      </c>
      <c r="BA40" s="4" t="str">
        <f t="shared" si="35"/>
        <v/>
      </c>
      <c r="BB40" s="29"/>
      <c r="BC40" s="4" t="str">
        <f t="shared" si="26"/>
        <v/>
      </c>
    </row>
    <row r="41" spans="1:55" ht="15" hidden="1">
      <c r="A41" s="59" t="str">
        <f t="shared" si="27"/>
        <v/>
      </c>
      <c r="B41" s="59" t="str">
        <f t="shared" si="0"/>
        <v/>
      </c>
      <c r="C41" s="59" t="str">
        <f t="shared" si="28"/>
        <v/>
      </c>
      <c r="D41" s="60" t="str">
        <f t="shared" si="1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29"/>
        <v/>
      </c>
      <c r="R41" s="59" t="str">
        <f t="shared" si="30"/>
        <v/>
      </c>
      <c r="S41" s="41"/>
      <c r="T41" s="28"/>
      <c r="U41" s="15" t="str">
        <f t="shared" si="3"/>
        <v/>
      </c>
      <c r="V41" s="16" t="str">
        <f t="shared" si="4"/>
        <v/>
      </c>
      <c r="W41" s="16" t="str">
        <f t="shared" si="5"/>
        <v/>
      </c>
      <c r="X41" s="16" t="str">
        <f t="shared" si="6"/>
        <v/>
      </c>
      <c r="Y41" s="16" t="str">
        <f t="shared" si="7"/>
        <v/>
      </c>
      <c r="Z41" s="28"/>
      <c r="AA41" s="15" t="str">
        <f t="shared" si="8"/>
        <v/>
      </c>
      <c r="AB41" s="16" t="str">
        <f t="shared" si="9"/>
        <v/>
      </c>
      <c r="AC41" s="16" t="str">
        <f t="shared" si="10"/>
        <v/>
      </c>
      <c r="AD41" s="16" t="str">
        <f t="shared" si="11"/>
        <v/>
      </c>
      <c r="AE41" s="16" t="str">
        <f t="shared" si="12"/>
        <v/>
      </c>
      <c r="AF41" s="28"/>
      <c r="AG41" s="15" t="str">
        <f t="shared" si="13"/>
        <v/>
      </c>
      <c r="AH41" s="16" t="str">
        <f t="shared" si="14"/>
        <v/>
      </c>
      <c r="AI41" s="16" t="str">
        <f t="shared" si="15"/>
        <v/>
      </c>
      <c r="AJ41" s="16" t="str">
        <f t="shared" si="16"/>
        <v/>
      </c>
      <c r="AK41" s="16" t="str">
        <f t="shared" si="17"/>
        <v/>
      </c>
      <c r="AL41" s="28"/>
      <c r="AM41" s="15" t="str">
        <f t="shared" si="18"/>
        <v/>
      </c>
      <c r="AN41" s="16" t="str">
        <f t="shared" si="19"/>
        <v/>
      </c>
      <c r="AO41" s="16" t="str">
        <f t="shared" si="20"/>
        <v/>
      </c>
      <c r="AP41" s="16" t="str">
        <f t="shared" si="21"/>
        <v/>
      </c>
      <c r="AQ41" s="16" t="str">
        <f t="shared" si="22"/>
        <v/>
      </c>
      <c r="AR41" s="19" t="str">
        <f t="shared" si="23"/>
        <v/>
      </c>
      <c r="AS41" s="27" t="str">
        <f t="shared" si="24"/>
        <v/>
      </c>
      <c r="AT41" s="18" t="str">
        <f t="shared" si="25"/>
        <v/>
      </c>
      <c r="AU41" s="42">
        <v>0</v>
      </c>
      <c r="AV41" s="17">
        <f t="shared" si="31"/>
        <v>0</v>
      </c>
      <c r="AW41" s="18">
        <f t="shared" si="32"/>
        <v>1</v>
      </c>
      <c r="AX41" s="4" t="str">
        <f t="shared" si="33"/>
        <v>=</v>
      </c>
      <c r="AY41" s="42"/>
      <c r="AZ41" s="4" t="str">
        <f t="shared" si="34"/>
        <v/>
      </c>
      <c r="BA41" s="4" t="str">
        <f t="shared" si="35"/>
        <v/>
      </c>
      <c r="BB41" s="29"/>
      <c r="BC41" s="4" t="str">
        <f t="shared" si="26"/>
        <v/>
      </c>
    </row>
    <row r="42" spans="1:55" ht="15" hidden="1">
      <c r="A42" s="59" t="str">
        <f t="shared" si="27"/>
        <v/>
      </c>
      <c r="B42" s="59" t="str">
        <f t="shared" si="0"/>
        <v/>
      </c>
      <c r="C42" s="59" t="str">
        <f t="shared" si="28"/>
        <v/>
      </c>
      <c r="D42" s="60" t="str">
        <f t="shared" si="1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29"/>
        <v/>
      </c>
      <c r="R42" s="59" t="str">
        <f t="shared" si="30"/>
        <v/>
      </c>
      <c r="S42" s="41"/>
      <c r="T42" s="28"/>
      <c r="U42" s="15" t="str">
        <f t="shared" si="3"/>
        <v/>
      </c>
      <c r="V42" s="16" t="str">
        <f t="shared" si="4"/>
        <v/>
      </c>
      <c r="W42" s="16" t="str">
        <f t="shared" si="5"/>
        <v/>
      </c>
      <c r="X42" s="16" t="str">
        <f t="shared" si="6"/>
        <v/>
      </c>
      <c r="Y42" s="16" t="str">
        <f t="shared" si="7"/>
        <v/>
      </c>
      <c r="Z42" s="28"/>
      <c r="AA42" s="15" t="str">
        <f t="shared" si="8"/>
        <v/>
      </c>
      <c r="AB42" s="16" t="str">
        <f t="shared" si="9"/>
        <v/>
      </c>
      <c r="AC42" s="16" t="str">
        <f t="shared" si="10"/>
        <v/>
      </c>
      <c r="AD42" s="16" t="str">
        <f t="shared" si="11"/>
        <v/>
      </c>
      <c r="AE42" s="16" t="str">
        <f t="shared" si="12"/>
        <v/>
      </c>
      <c r="AF42" s="28"/>
      <c r="AG42" s="15" t="str">
        <f t="shared" si="13"/>
        <v/>
      </c>
      <c r="AH42" s="16" t="str">
        <f t="shared" si="14"/>
        <v/>
      </c>
      <c r="AI42" s="16" t="str">
        <f t="shared" si="15"/>
        <v/>
      </c>
      <c r="AJ42" s="16" t="str">
        <f t="shared" si="16"/>
        <v/>
      </c>
      <c r="AK42" s="16" t="str">
        <f t="shared" si="17"/>
        <v/>
      </c>
      <c r="AL42" s="28"/>
      <c r="AM42" s="15" t="str">
        <f t="shared" si="18"/>
        <v/>
      </c>
      <c r="AN42" s="16" t="str">
        <f t="shared" si="19"/>
        <v/>
      </c>
      <c r="AO42" s="16" t="str">
        <f t="shared" si="20"/>
        <v/>
      </c>
      <c r="AP42" s="16" t="str">
        <f t="shared" si="21"/>
        <v/>
      </c>
      <c r="AQ42" s="16" t="str">
        <f t="shared" si="22"/>
        <v/>
      </c>
      <c r="AR42" s="19" t="str">
        <f t="shared" si="23"/>
        <v/>
      </c>
      <c r="AS42" s="27" t="str">
        <f t="shared" si="24"/>
        <v/>
      </c>
      <c r="AT42" s="18" t="str">
        <f t="shared" si="25"/>
        <v/>
      </c>
      <c r="AU42" s="42">
        <v>0</v>
      </c>
      <c r="AV42" s="17">
        <f t="shared" si="31"/>
        <v>0</v>
      </c>
      <c r="AW42" s="18">
        <f t="shared" si="32"/>
        <v>1</v>
      </c>
      <c r="AX42" s="4" t="str">
        <f t="shared" si="33"/>
        <v>=</v>
      </c>
      <c r="AY42" s="42"/>
      <c r="AZ42" s="4" t="str">
        <f t="shared" si="34"/>
        <v/>
      </c>
      <c r="BA42" s="4" t="str">
        <f t="shared" si="35"/>
        <v/>
      </c>
      <c r="BB42" s="29"/>
      <c r="BC42" s="4" t="str">
        <f t="shared" si="26"/>
        <v/>
      </c>
    </row>
    <row r="43" spans="1:55" ht="15" hidden="1">
      <c r="A43" s="59" t="str">
        <f t="shared" si="27"/>
        <v/>
      </c>
      <c r="B43" s="59" t="str">
        <f t="shared" si="0"/>
        <v/>
      </c>
      <c r="C43" s="59" t="str">
        <f t="shared" si="28"/>
        <v/>
      </c>
      <c r="D43" s="60" t="str">
        <f t="shared" si="1"/>
        <v/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59" t="str">
        <f t="shared" si="29"/>
        <v/>
      </c>
      <c r="R43" s="59" t="str">
        <f t="shared" si="30"/>
        <v/>
      </c>
      <c r="S43" s="41"/>
      <c r="T43" s="28"/>
      <c r="U43" s="15" t="str">
        <f t="shared" si="3"/>
        <v/>
      </c>
      <c r="V43" s="16" t="str">
        <f t="shared" si="4"/>
        <v/>
      </c>
      <c r="W43" s="16" t="str">
        <f t="shared" si="5"/>
        <v/>
      </c>
      <c r="X43" s="16" t="str">
        <f t="shared" si="6"/>
        <v/>
      </c>
      <c r="Y43" s="16" t="str">
        <f t="shared" si="7"/>
        <v/>
      </c>
      <c r="Z43" s="28"/>
      <c r="AA43" s="15" t="str">
        <f t="shared" si="8"/>
        <v/>
      </c>
      <c r="AB43" s="16" t="str">
        <f t="shared" si="9"/>
        <v/>
      </c>
      <c r="AC43" s="16" t="str">
        <f t="shared" si="10"/>
        <v/>
      </c>
      <c r="AD43" s="16" t="str">
        <f t="shared" si="11"/>
        <v/>
      </c>
      <c r="AE43" s="16" t="str">
        <f t="shared" si="12"/>
        <v/>
      </c>
      <c r="AF43" s="28"/>
      <c r="AG43" s="15" t="str">
        <f t="shared" si="13"/>
        <v/>
      </c>
      <c r="AH43" s="16" t="str">
        <f t="shared" si="14"/>
        <v/>
      </c>
      <c r="AI43" s="16" t="str">
        <f t="shared" si="15"/>
        <v/>
      </c>
      <c r="AJ43" s="16" t="str">
        <f t="shared" si="16"/>
        <v/>
      </c>
      <c r="AK43" s="16" t="str">
        <f t="shared" si="17"/>
        <v/>
      </c>
      <c r="AL43" s="28"/>
      <c r="AM43" s="15" t="str">
        <f t="shared" si="18"/>
        <v/>
      </c>
      <c r="AN43" s="16" t="str">
        <f t="shared" si="19"/>
        <v/>
      </c>
      <c r="AO43" s="16" t="str">
        <f t="shared" si="20"/>
        <v/>
      </c>
      <c r="AP43" s="16" t="str">
        <f t="shared" si="21"/>
        <v/>
      </c>
      <c r="AQ43" s="16" t="str">
        <f t="shared" si="22"/>
        <v/>
      </c>
      <c r="AR43" s="19" t="str">
        <f t="shared" si="23"/>
        <v/>
      </c>
      <c r="AS43" s="27" t="str">
        <f t="shared" si="24"/>
        <v/>
      </c>
      <c r="AT43" s="18" t="str">
        <f t="shared" si="25"/>
        <v/>
      </c>
      <c r="AU43" s="42">
        <v>0</v>
      </c>
      <c r="AV43" s="17">
        <f t="shared" si="31"/>
        <v>0</v>
      </c>
      <c r="AW43" s="18">
        <f t="shared" si="32"/>
        <v>1</v>
      </c>
      <c r="AX43" s="4" t="str">
        <f t="shared" si="33"/>
        <v>=</v>
      </c>
      <c r="AY43" s="42"/>
      <c r="AZ43" s="4" t="str">
        <f t="shared" si="34"/>
        <v/>
      </c>
      <c r="BA43" s="4" t="str">
        <f t="shared" si="35"/>
        <v/>
      </c>
      <c r="BB43" s="29"/>
      <c r="BC43" s="4" t="str">
        <f t="shared" si="26"/>
        <v/>
      </c>
    </row>
    <row r="44" spans="1:55" ht="15" hidden="1">
      <c r="A44" s="59" t="str">
        <f t="shared" si="27"/>
        <v/>
      </c>
      <c r="B44" s="59" t="str">
        <f t="shared" si="0"/>
        <v/>
      </c>
      <c r="C44" s="59" t="str">
        <f t="shared" si="28"/>
        <v/>
      </c>
      <c r="D44" s="60" t="str">
        <f t="shared" si="1"/>
        <v/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59" t="str">
        <f t="shared" si="29"/>
        <v/>
      </c>
      <c r="R44" s="59" t="str">
        <f t="shared" si="30"/>
        <v/>
      </c>
      <c r="S44" s="41"/>
      <c r="T44" s="29"/>
      <c r="U44" s="15" t="str">
        <f t="shared" si="3"/>
        <v/>
      </c>
      <c r="V44" s="16" t="str">
        <f t="shared" si="4"/>
        <v/>
      </c>
      <c r="W44" s="16" t="str">
        <f t="shared" si="5"/>
        <v/>
      </c>
      <c r="X44" s="16" t="str">
        <f t="shared" si="6"/>
        <v/>
      </c>
      <c r="Y44" s="16" t="str">
        <f t="shared" si="7"/>
        <v/>
      </c>
      <c r="Z44" s="29"/>
      <c r="AA44" s="15" t="str">
        <f t="shared" si="8"/>
        <v/>
      </c>
      <c r="AB44" s="16" t="str">
        <f t="shared" si="9"/>
        <v/>
      </c>
      <c r="AC44" s="16" t="str">
        <f t="shared" si="10"/>
        <v/>
      </c>
      <c r="AD44" s="16" t="str">
        <f t="shared" si="11"/>
        <v/>
      </c>
      <c r="AE44" s="16" t="str">
        <f t="shared" si="12"/>
        <v/>
      </c>
      <c r="AF44" s="29"/>
      <c r="AG44" s="15" t="str">
        <f t="shared" si="13"/>
        <v/>
      </c>
      <c r="AH44" s="16" t="str">
        <f t="shared" si="14"/>
        <v/>
      </c>
      <c r="AI44" s="16" t="str">
        <f t="shared" si="15"/>
        <v/>
      </c>
      <c r="AJ44" s="16" t="str">
        <f t="shared" si="16"/>
        <v/>
      </c>
      <c r="AK44" s="16" t="str">
        <f t="shared" si="17"/>
        <v/>
      </c>
      <c r="AL44" s="29"/>
      <c r="AM44" s="15" t="str">
        <f t="shared" si="18"/>
        <v/>
      </c>
      <c r="AN44" s="16" t="str">
        <f t="shared" si="19"/>
        <v/>
      </c>
      <c r="AO44" s="16" t="str">
        <f t="shared" si="20"/>
        <v/>
      </c>
      <c r="AP44" s="16" t="str">
        <f t="shared" si="21"/>
        <v/>
      </c>
      <c r="AQ44" s="16" t="str">
        <f t="shared" si="22"/>
        <v/>
      </c>
      <c r="AR44" s="19" t="str">
        <f t="shared" si="23"/>
        <v/>
      </c>
      <c r="AS44" s="27" t="str">
        <f t="shared" si="24"/>
        <v/>
      </c>
      <c r="AT44" s="18" t="str">
        <f t="shared" si="25"/>
        <v/>
      </c>
      <c r="AU44" s="42">
        <v>0</v>
      </c>
      <c r="AV44" s="17">
        <f t="shared" si="31"/>
        <v>0</v>
      </c>
      <c r="AW44" s="18">
        <f t="shared" si="32"/>
        <v>1</v>
      </c>
      <c r="AX44" s="4" t="str">
        <f t="shared" si="33"/>
        <v>=</v>
      </c>
      <c r="AY44" s="42"/>
      <c r="AZ44" s="4" t="str">
        <f t="shared" si="34"/>
        <v/>
      </c>
      <c r="BA44" s="4" t="str">
        <f t="shared" si="35"/>
        <v/>
      </c>
      <c r="BB44" s="29"/>
      <c r="BC44" s="4" t="str">
        <f t="shared" si="26"/>
        <v/>
      </c>
    </row>
    <row r="45" spans="1:55" ht="15" hidden="1">
      <c r="A45" s="59"/>
      <c r="B45" s="59" t="str">
        <f t="shared" si="0"/>
        <v/>
      </c>
      <c r="C45" s="59" t="str">
        <f t="shared" si="28"/>
        <v/>
      </c>
      <c r="D45" s="60" t="str">
        <f t="shared" si="1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29"/>
        <v/>
      </c>
      <c r="R45" s="59" t="str">
        <f t="shared" si="30"/>
        <v/>
      </c>
      <c r="S45" s="41"/>
      <c r="T45" s="29"/>
      <c r="U45" s="15" t="str">
        <f t="shared" si="3"/>
        <v/>
      </c>
      <c r="V45" s="16" t="str">
        <f t="shared" si="4"/>
        <v/>
      </c>
      <c r="W45" s="16" t="str">
        <f t="shared" si="5"/>
        <v/>
      </c>
      <c r="X45" s="16" t="str">
        <f t="shared" si="6"/>
        <v/>
      </c>
      <c r="Y45" s="16" t="str">
        <f t="shared" si="7"/>
        <v/>
      </c>
      <c r="Z45" s="29"/>
      <c r="AA45" s="15" t="str">
        <f t="shared" si="8"/>
        <v/>
      </c>
      <c r="AB45" s="16" t="str">
        <f t="shared" si="9"/>
        <v/>
      </c>
      <c r="AC45" s="16" t="str">
        <f t="shared" si="10"/>
        <v/>
      </c>
      <c r="AD45" s="16" t="str">
        <f t="shared" si="11"/>
        <v/>
      </c>
      <c r="AE45" s="16" t="str">
        <f t="shared" si="12"/>
        <v/>
      </c>
      <c r="AF45" s="29"/>
      <c r="AG45" s="15" t="str">
        <f t="shared" si="13"/>
        <v/>
      </c>
      <c r="AH45" s="16" t="str">
        <f t="shared" si="14"/>
        <v/>
      </c>
      <c r="AI45" s="16" t="str">
        <f t="shared" si="15"/>
        <v/>
      </c>
      <c r="AJ45" s="16" t="str">
        <f t="shared" si="16"/>
        <v/>
      </c>
      <c r="AK45" s="16" t="str">
        <f t="shared" si="17"/>
        <v/>
      </c>
      <c r="AL45" s="29"/>
      <c r="AM45" s="15" t="str">
        <f t="shared" si="18"/>
        <v/>
      </c>
      <c r="AN45" s="16" t="str">
        <f t="shared" si="19"/>
        <v/>
      </c>
      <c r="AO45" s="16" t="str">
        <f t="shared" si="20"/>
        <v/>
      </c>
      <c r="AP45" s="16" t="str">
        <f t="shared" si="21"/>
        <v/>
      </c>
      <c r="AQ45" s="16" t="str">
        <f t="shared" si="22"/>
        <v/>
      </c>
      <c r="AR45" s="19" t="str">
        <f t="shared" si="23"/>
        <v/>
      </c>
      <c r="AS45" s="27" t="str">
        <f t="shared" si="24"/>
        <v/>
      </c>
      <c r="AT45" s="18" t="str">
        <f t="shared" si="25"/>
        <v/>
      </c>
      <c r="AU45" s="42">
        <v>0</v>
      </c>
      <c r="AV45" s="17">
        <f t="shared" si="31"/>
        <v>0</v>
      </c>
      <c r="AW45" s="18">
        <f t="shared" si="32"/>
        <v>1</v>
      </c>
      <c r="AX45" s="4" t="str">
        <f t="shared" si="33"/>
        <v>=</v>
      </c>
      <c r="AY45" s="42"/>
      <c r="AZ45" s="4" t="str">
        <f t="shared" si="34"/>
        <v/>
      </c>
      <c r="BA45" s="4" t="str">
        <f t="shared" si="35"/>
        <v/>
      </c>
      <c r="BB45" s="29"/>
      <c r="BC45" s="4" t="str">
        <f t="shared" si="26"/>
        <v/>
      </c>
    </row>
    <row r="46" spans="1:55" ht="15" hidden="1">
      <c r="A46" s="59"/>
      <c r="B46" s="59" t="str">
        <f t="shared" si="0"/>
        <v/>
      </c>
      <c r="C46" s="59" t="str">
        <f t="shared" si="28"/>
        <v/>
      </c>
      <c r="D46" s="60" t="str">
        <f t="shared" si="1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29"/>
        <v/>
      </c>
      <c r="R46" s="59" t="str">
        <f t="shared" si="30"/>
        <v/>
      </c>
      <c r="S46" s="41"/>
      <c r="T46" s="29"/>
      <c r="U46" s="15" t="str">
        <f t="shared" si="3"/>
        <v/>
      </c>
      <c r="V46" s="16" t="str">
        <f t="shared" si="4"/>
        <v/>
      </c>
      <c r="W46" s="16" t="str">
        <f t="shared" si="5"/>
        <v/>
      </c>
      <c r="X46" s="16" t="str">
        <f t="shared" si="6"/>
        <v/>
      </c>
      <c r="Y46" s="16" t="str">
        <f t="shared" si="7"/>
        <v/>
      </c>
      <c r="Z46" s="29"/>
      <c r="AA46" s="15" t="str">
        <f t="shared" si="8"/>
        <v/>
      </c>
      <c r="AB46" s="16" t="str">
        <f t="shared" si="9"/>
        <v/>
      </c>
      <c r="AC46" s="16" t="str">
        <f t="shared" si="10"/>
        <v/>
      </c>
      <c r="AD46" s="16" t="str">
        <f t="shared" si="11"/>
        <v/>
      </c>
      <c r="AE46" s="16" t="str">
        <f t="shared" si="12"/>
        <v/>
      </c>
      <c r="AF46" s="29"/>
      <c r="AG46" s="15" t="str">
        <f t="shared" si="13"/>
        <v/>
      </c>
      <c r="AH46" s="16" t="str">
        <f t="shared" si="14"/>
        <v/>
      </c>
      <c r="AI46" s="16" t="str">
        <f t="shared" si="15"/>
        <v/>
      </c>
      <c r="AJ46" s="16" t="str">
        <f t="shared" si="16"/>
        <v/>
      </c>
      <c r="AK46" s="16" t="str">
        <f t="shared" si="17"/>
        <v/>
      </c>
      <c r="AL46" s="29"/>
      <c r="AM46" s="15" t="str">
        <f t="shared" si="18"/>
        <v/>
      </c>
      <c r="AN46" s="16" t="str">
        <f t="shared" si="19"/>
        <v/>
      </c>
      <c r="AO46" s="16" t="str">
        <f t="shared" si="20"/>
        <v/>
      </c>
      <c r="AP46" s="16" t="str">
        <f t="shared" si="21"/>
        <v/>
      </c>
      <c r="AQ46" s="16" t="str">
        <f t="shared" si="22"/>
        <v/>
      </c>
      <c r="AR46" s="19" t="str">
        <f t="shared" si="23"/>
        <v/>
      </c>
      <c r="AS46" s="27" t="str">
        <f t="shared" si="24"/>
        <v/>
      </c>
      <c r="AT46" s="18" t="str">
        <f t="shared" si="25"/>
        <v/>
      </c>
      <c r="AU46" s="42">
        <v>0</v>
      </c>
      <c r="AV46" s="17">
        <f t="shared" si="31"/>
        <v>0</v>
      </c>
      <c r="AW46" s="18">
        <f t="shared" si="32"/>
        <v>1</v>
      </c>
      <c r="AX46" s="4" t="str">
        <f t="shared" si="33"/>
        <v>=</v>
      </c>
      <c r="AY46" s="42"/>
      <c r="AZ46" s="4" t="str">
        <f t="shared" si="34"/>
        <v/>
      </c>
      <c r="BA46" s="4" t="str">
        <f t="shared" si="35"/>
        <v/>
      </c>
      <c r="BB46" s="29"/>
      <c r="BC46" s="4" t="str">
        <f t="shared" si="26"/>
        <v/>
      </c>
    </row>
    <row r="47" spans="1:55" ht="15" hidden="1">
      <c r="A47" s="59"/>
      <c r="B47" s="59" t="str">
        <f t="shared" si="0"/>
        <v/>
      </c>
      <c r="C47" s="59" t="str">
        <f t="shared" si="28"/>
        <v/>
      </c>
      <c r="D47" s="60" t="str">
        <f t="shared" si="1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29"/>
        <v/>
      </c>
      <c r="R47" s="59" t="str">
        <f t="shared" si="30"/>
        <v/>
      </c>
      <c r="S47" s="41"/>
      <c r="T47" s="29"/>
      <c r="U47" s="15" t="str">
        <f t="shared" si="3"/>
        <v/>
      </c>
      <c r="V47" s="16" t="str">
        <f t="shared" si="4"/>
        <v/>
      </c>
      <c r="W47" s="16" t="str">
        <f t="shared" si="5"/>
        <v/>
      </c>
      <c r="X47" s="16" t="str">
        <f t="shared" si="6"/>
        <v/>
      </c>
      <c r="Y47" s="16" t="str">
        <f t="shared" si="7"/>
        <v/>
      </c>
      <c r="Z47" s="29"/>
      <c r="AA47" s="15" t="str">
        <f t="shared" si="8"/>
        <v/>
      </c>
      <c r="AB47" s="16" t="str">
        <f t="shared" si="9"/>
        <v/>
      </c>
      <c r="AC47" s="16" t="str">
        <f t="shared" si="10"/>
        <v/>
      </c>
      <c r="AD47" s="16" t="str">
        <f t="shared" si="11"/>
        <v/>
      </c>
      <c r="AE47" s="16" t="str">
        <f t="shared" si="12"/>
        <v/>
      </c>
      <c r="AF47" s="29"/>
      <c r="AG47" s="15" t="str">
        <f t="shared" si="13"/>
        <v/>
      </c>
      <c r="AH47" s="16" t="str">
        <f t="shared" si="14"/>
        <v/>
      </c>
      <c r="AI47" s="16" t="str">
        <f t="shared" si="15"/>
        <v/>
      </c>
      <c r="AJ47" s="16" t="str">
        <f t="shared" si="16"/>
        <v/>
      </c>
      <c r="AK47" s="16" t="str">
        <f t="shared" si="17"/>
        <v/>
      </c>
      <c r="AL47" s="29"/>
      <c r="AM47" s="15" t="str">
        <f t="shared" si="18"/>
        <v/>
      </c>
      <c r="AN47" s="16" t="str">
        <f t="shared" si="19"/>
        <v/>
      </c>
      <c r="AO47" s="16" t="str">
        <f t="shared" si="20"/>
        <v/>
      </c>
      <c r="AP47" s="16" t="str">
        <f t="shared" si="21"/>
        <v/>
      </c>
      <c r="AQ47" s="16" t="str">
        <f t="shared" si="22"/>
        <v/>
      </c>
      <c r="AR47" s="19" t="str">
        <f t="shared" si="23"/>
        <v/>
      </c>
      <c r="AS47" s="27" t="str">
        <f t="shared" si="24"/>
        <v/>
      </c>
      <c r="AT47" s="18" t="str">
        <f t="shared" si="25"/>
        <v/>
      </c>
      <c r="AU47" s="42">
        <v>0</v>
      </c>
      <c r="AV47" s="17">
        <f t="shared" si="31"/>
        <v>0</v>
      </c>
      <c r="AW47" s="18">
        <f t="shared" si="32"/>
        <v>1</v>
      </c>
      <c r="AX47" s="4" t="str">
        <f t="shared" si="33"/>
        <v>=</v>
      </c>
      <c r="AY47" s="42"/>
      <c r="AZ47" s="4" t="str">
        <f t="shared" si="34"/>
        <v/>
      </c>
      <c r="BA47" s="4" t="str">
        <f t="shared" si="35"/>
        <v/>
      </c>
      <c r="BB47" s="29"/>
      <c r="BC47" s="4" t="str">
        <f t="shared" si="26"/>
        <v/>
      </c>
    </row>
    <row r="48" spans="1:55" ht="15" hidden="1">
      <c r="A48" s="59"/>
      <c r="B48" s="59" t="str">
        <f t="shared" si="0"/>
        <v/>
      </c>
      <c r="C48" s="59" t="str">
        <f t="shared" si="28"/>
        <v/>
      </c>
      <c r="D48" s="60" t="str">
        <f t="shared" si="1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29"/>
        <v/>
      </c>
      <c r="R48" s="59" t="str">
        <f t="shared" si="30"/>
        <v/>
      </c>
      <c r="S48" s="41"/>
      <c r="T48" s="29"/>
      <c r="U48" s="15" t="str">
        <f t="shared" si="3"/>
        <v/>
      </c>
      <c r="V48" s="16" t="str">
        <f t="shared" si="4"/>
        <v/>
      </c>
      <c r="W48" s="16" t="str">
        <f t="shared" si="5"/>
        <v/>
      </c>
      <c r="X48" s="16" t="str">
        <f t="shared" si="6"/>
        <v/>
      </c>
      <c r="Y48" s="16" t="str">
        <f t="shared" si="7"/>
        <v/>
      </c>
      <c r="Z48" s="29"/>
      <c r="AA48" s="15" t="str">
        <f t="shared" si="8"/>
        <v/>
      </c>
      <c r="AB48" s="16" t="str">
        <f t="shared" si="9"/>
        <v/>
      </c>
      <c r="AC48" s="16" t="str">
        <f t="shared" si="10"/>
        <v/>
      </c>
      <c r="AD48" s="16" t="str">
        <f t="shared" si="11"/>
        <v/>
      </c>
      <c r="AE48" s="16" t="str">
        <f t="shared" si="12"/>
        <v/>
      </c>
      <c r="AF48" s="29"/>
      <c r="AG48" s="15" t="str">
        <f t="shared" si="13"/>
        <v/>
      </c>
      <c r="AH48" s="16" t="str">
        <f t="shared" si="14"/>
        <v/>
      </c>
      <c r="AI48" s="16" t="str">
        <f t="shared" si="15"/>
        <v/>
      </c>
      <c r="AJ48" s="16" t="str">
        <f t="shared" si="16"/>
        <v/>
      </c>
      <c r="AK48" s="16" t="str">
        <f t="shared" si="17"/>
        <v/>
      </c>
      <c r="AL48" s="29"/>
      <c r="AM48" s="15" t="str">
        <f t="shared" si="18"/>
        <v/>
      </c>
      <c r="AN48" s="16" t="str">
        <f t="shared" si="19"/>
        <v/>
      </c>
      <c r="AO48" s="16" t="str">
        <f t="shared" si="20"/>
        <v/>
      </c>
      <c r="AP48" s="16" t="str">
        <f t="shared" si="21"/>
        <v/>
      </c>
      <c r="AQ48" s="16" t="str">
        <f t="shared" si="22"/>
        <v/>
      </c>
      <c r="AR48" s="19" t="str">
        <f t="shared" si="23"/>
        <v/>
      </c>
      <c r="AS48" s="27" t="str">
        <f t="shared" si="24"/>
        <v/>
      </c>
      <c r="AT48" s="18" t="str">
        <f t="shared" si="25"/>
        <v/>
      </c>
      <c r="AU48" s="42">
        <v>0</v>
      </c>
      <c r="AV48" s="17">
        <f t="shared" si="31"/>
        <v>0</v>
      </c>
      <c r="AW48" s="18">
        <f t="shared" si="32"/>
        <v>1</v>
      </c>
      <c r="AX48" s="4" t="str">
        <f t="shared" si="33"/>
        <v>=</v>
      </c>
      <c r="AY48" s="42"/>
      <c r="AZ48" s="4" t="str">
        <f t="shared" si="34"/>
        <v/>
      </c>
      <c r="BA48" s="4" t="str">
        <f t="shared" si="35"/>
        <v/>
      </c>
      <c r="BB48" s="29"/>
      <c r="BC48" s="4" t="str">
        <f t="shared" si="26"/>
        <v/>
      </c>
    </row>
    <row r="49" spans="1:55" ht="15" hidden="1">
      <c r="A49" s="59"/>
      <c r="B49" s="59" t="str">
        <f t="shared" si="0"/>
        <v/>
      </c>
      <c r="C49" s="59" t="str">
        <f t="shared" si="28"/>
        <v/>
      </c>
      <c r="D49" s="60" t="str">
        <f t="shared" si="1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29"/>
        <v/>
      </c>
      <c r="R49" s="59" t="str">
        <f t="shared" si="30"/>
        <v/>
      </c>
      <c r="S49" s="41"/>
      <c r="T49" s="29"/>
      <c r="U49" s="15" t="str">
        <f t="shared" si="3"/>
        <v/>
      </c>
      <c r="V49" s="16" t="str">
        <f t="shared" si="4"/>
        <v/>
      </c>
      <c r="W49" s="16" t="str">
        <f t="shared" si="5"/>
        <v/>
      </c>
      <c r="X49" s="16" t="str">
        <f t="shared" si="6"/>
        <v/>
      </c>
      <c r="Y49" s="16" t="str">
        <f t="shared" si="7"/>
        <v/>
      </c>
      <c r="Z49" s="29"/>
      <c r="AA49" s="15" t="str">
        <f t="shared" si="8"/>
        <v/>
      </c>
      <c r="AB49" s="16" t="str">
        <f t="shared" si="9"/>
        <v/>
      </c>
      <c r="AC49" s="16" t="str">
        <f t="shared" si="10"/>
        <v/>
      </c>
      <c r="AD49" s="16" t="str">
        <f t="shared" si="11"/>
        <v/>
      </c>
      <c r="AE49" s="16" t="str">
        <f t="shared" si="12"/>
        <v/>
      </c>
      <c r="AF49" s="29"/>
      <c r="AG49" s="15" t="str">
        <f t="shared" si="13"/>
        <v/>
      </c>
      <c r="AH49" s="16" t="str">
        <f t="shared" si="14"/>
        <v/>
      </c>
      <c r="AI49" s="16" t="str">
        <f t="shared" si="15"/>
        <v/>
      </c>
      <c r="AJ49" s="16" t="str">
        <f t="shared" si="16"/>
        <v/>
      </c>
      <c r="AK49" s="16" t="str">
        <f t="shared" si="17"/>
        <v/>
      </c>
      <c r="AL49" s="29"/>
      <c r="AM49" s="15" t="str">
        <f t="shared" si="18"/>
        <v/>
      </c>
      <c r="AN49" s="16" t="str">
        <f t="shared" si="19"/>
        <v/>
      </c>
      <c r="AO49" s="16" t="str">
        <f t="shared" si="20"/>
        <v/>
      </c>
      <c r="AP49" s="16" t="str">
        <f t="shared" si="21"/>
        <v/>
      </c>
      <c r="AQ49" s="16" t="str">
        <f t="shared" si="22"/>
        <v/>
      </c>
      <c r="AR49" s="19" t="str">
        <f t="shared" si="23"/>
        <v/>
      </c>
      <c r="AS49" s="27" t="str">
        <f t="shared" si="24"/>
        <v/>
      </c>
      <c r="AT49" s="18" t="str">
        <f t="shared" si="25"/>
        <v/>
      </c>
      <c r="AU49" s="42">
        <v>0</v>
      </c>
      <c r="AV49" s="17">
        <f t="shared" si="31"/>
        <v>0</v>
      </c>
      <c r="AW49" s="18">
        <f t="shared" si="32"/>
        <v>1</v>
      </c>
      <c r="AX49" s="4" t="str">
        <f t="shared" si="33"/>
        <v>=</v>
      </c>
      <c r="AY49" s="42"/>
      <c r="AZ49" s="4" t="str">
        <f t="shared" si="34"/>
        <v/>
      </c>
      <c r="BA49" s="4" t="str">
        <f t="shared" si="35"/>
        <v/>
      </c>
      <c r="BB49" s="29"/>
      <c r="BC49" s="4" t="str">
        <f t="shared" si="26"/>
        <v/>
      </c>
    </row>
    <row r="50" spans="1:55" ht="15" hidden="1">
      <c r="A50" s="59"/>
      <c r="B50" s="59" t="str">
        <f t="shared" si="0"/>
        <v/>
      </c>
      <c r="C50" s="59" t="str">
        <f t="shared" si="28"/>
        <v/>
      </c>
      <c r="D50" s="60" t="str">
        <f t="shared" si="1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29"/>
        <v/>
      </c>
      <c r="R50" s="59" t="str">
        <f t="shared" si="30"/>
        <v/>
      </c>
      <c r="S50" s="41"/>
      <c r="T50" s="29"/>
      <c r="U50" s="15" t="str">
        <f t="shared" si="3"/>
        <v/>
      </c>
      <c r="V50" s="16" t="str">
        <f t="shared" si="4"/>
        <v/>
      </c>
      <c r="W50" s="16" t="str">
        <f t="shared" si="5"/>
        <v/>
      </c>
      <c r="X50" s="16" t="str">
        <f t="shared" si="6"/>
        <v/>
      </c>
      <c r="Y50" s="16" t="str">
        <f t="shared" si="7"/>
        <v/>
      </c>
      <c r="Z50" s="29"/>
      <c r="AA50" s="15" t="str">
        <f t="shared" si="8"/>
        <v/>
      </c>
      <c r="AB50" s="16" t="str">
        <f t="shared" si="9"/>
        <v/>
      </c>
      <c r="AC50" s="16" t="str">
        <f t="shared" si="10"/>
        <v/>
      </c>
      <c r="AD50" s="16" t="str">
        <f t="shared" si="11"/>
        <v/>
      </c>
      <c r="AE50" s="16" t="str">
        <f t="shared" si="12"/>
        <v/>
      </c>
      <c r="AF50" s="29"/>
      <c r="AG50" s="15" t="str">
        <f t="shared" si="13"/>
        <v/>
      </c>
      <c r="AH50" s="16" t="str">
        <f t="shared" si="14"/>
        <v/>
      </c>
      <c r="AI50" s="16" t="str">
        <f t="shared" si="15"/>
        <v/>
      </c>
      <c r="AJ50" s="16" t="str">
        <f t="shared" si="16"/>
        <v/>
      </c>
      <c r="AK50" s="16" t="str">
        <f t="shared" si="17"/>
        <v/>
      </c>
      <c r="AL50" s="29"/>
      <c r="AM50" s="15" t="str">
        <f t="shared" si="18"/>
        <v/>
      </c>
      <c r="AN50" s="16" t="str">
        <f t="shared" si="19"/>
        <v/>
      </c>
      <c r="AO50" s="16" t="str">
        <f t="shared" si="20"/>
        <v/>
      </c>
      <c r="AP50" s="16" t="str">
        <f t="shared" si="21"/>
        <v/>
      </c>
      <c r="AQ50" s="16" t="str">
        <f t="shared" si="22"/>
        <v/>
      </c>
      <c r="AR50" s="19" t="str">
        <f t="shared" si="23"/>
        <v/>
      </c>
      <c r="AS50" s="27" t="str">
        <f t="shared" si="24"/>
        <v/>
      </c>
      <c r="AT50" s="18" t="str">
        <f t="shared" si="25"/>
        <v/>
      </c>
      <c r="AU50" s="42">
        <v>0</v>
      </c>
      <c r="AV50" s="17">
        <f t="shared" si="31"/>
        <v>0</v>
      </c>
      <c r="AW50" s="18">
        <f t="shared" si="32"/>
        <v>1</v>
      </c>
      <c r="AX50" s="4" t="str">
        <f t="shared" si="33"/>
        <v>=</v>
      </c>
      <c r="AY50" s="42"/>
      <c r="AZ50" s="4" t="str">
        <f t="shared" si="34"/>
        <v/>
      </c>
      <c r="BA50" s="4" t="str">
        <f t="shared" si="35"/>
        <v/>
      </c>
      <c r="BB50" s="29"/>
      <c r="BC50" s="4" t="str">
        <f t="shared" si="26"/>
        <v/>
      </c>
    </row>
    <row r="51" spans="1:55" ht="15" hidden="1">
      <c r="A51" s="59"/>
      <c r="B51" s="59" t="str">
        <f t="shared" si="0"/>
        <v/>
      </c>
      <c r="C51" s="59" t="str">
        <f t="shared" si="28"/>
        <v/>
      </c>
      <c r="D51" s="60" t="str">
        <f t="shared" si="1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29"/>
        <v/>
      </c>
      <c r="R51" s="59" t="str">
        <f t="shared" si="30"/>
        <v/>
      </c>
      <c r="S51" s="41"/>
      <c r="T51" s="29"/>
      <c r="U51" s="15" t="str">
        <f t="shared" si="3"/>
        <v/>
      </c>
      <c r="V51" s="16" t="str">
        <f t="shared" si="4"/>
        <v/>
      </c>
      <c r="W51" s="16" t="str">
        <f t="shared" si="5"/>
        <v/>
      </c>
      <c r="X51" s="16" t="str">
        <f t="shared" si="6"/>
        <v/>
      </c>
      <c r="Y51" s="16" t="str">
        <f t="shared" si="7"/>
        <v/>
      </c>
      <c r="Z51" s="29"/>
      <c r="AA51" s="15" t="str">
        <f t="shared" si="8"/>
        <v/>
      </c>
      <c r="AB51" s="16" t="str">
        <f t="shared" si="9"/>
        <v/>
      </c>
      <c r="AC51" s="16" t="str">
        <f t="shared" si="10"/>
        <v/>
      </c>
      <c r="AD51" s="16" t="str">
        <f t="shared" si="11"/>
        <v/>
      </c>
      <c r="AE51" s="16" t="str">
        <f t="shared" si="12"/>
        <v/>
      </c>
      <c r="AF51" s="29"/>
      <c r="AG51" s="15" t="str">
        <f t="shared" si="13"/>
        <v/>
      </c>
      <c r="AH51" s="16" t="str">
        <f t="shared" si="14"/>
        <v/>
      </c>
      <c r="AI51" s="16" t="str">
        <f t="shared" si="15"/>
        <v/>
      </c>
      <c r="AJ51" s="16" t="str">
        <f t="shared" si="16"/>
        <v/>
      </c>
      <c r="AK51" s="16" t="str">
        <f t="shared" si="17"/>
        <v/>
      </c>
      <c r="AL51" s="29"/>
      <c r="AM51" s="15" t="str">
        <f t="shared" si="18"/>
        <v/>
      </c>
      <c r="AN51" s="16" t="str">
        <f t="shared" si="19"/>
        <v/>
      </c>
      <c r="AO51" s="16" t="str">
        <f t="shared" si="20"/>
        <v/>
      </c>
      <c r="AP51" s="16" t="str">
        <f t="shared" si="21"/>
        <v/>
      </c>
      <c r="AQ51" s="16" t="str">
        <f t="shared" si="22"/>
        <v/>
      </c>
      <c r="AR51" s="19" t="str">
        <f t="shared" si="23"/>
        <v/>
      </c>
      <c r="AS51" s="27" t="str">
        <f t="shared" si="24"/>
        <v/>
      </c>
      <c r="AT51" s="18" t="str">
        <f t="shared" si="25"/>
        <v/>
      </c>
      <c r="AU51" s="42">
        <v>0</v>
      </c>
      <c r="AV51" s="17">
        <f t="shared" si="31"/>
        <v>0</v>
      </c>
      <c r="AW51" s="18">
        <f t="shared" si="32"/>
        <v>1</v>
      </c>
      <c r="AX51" s="4" t="str">
        <f t="shared" si="33"/>
        <v>=</v>
      </c>
      <c r="AY51" s="42"/>
      <c r="AZ51" s="4" t="str">
        <f t="shared" si="34"/>
        <v/>
      </c>
      <c r="BA51" s="4" t="str">
        <f t="shared" si="35"/>
        <v/>
      </c>
      <c r="BB51" s="29"/>
      <c r="BC51" s="4" t="str">
        <f t="shared" si="26"/>
        <v/>
      </c>
    </row>
    <row r="52" spans="1:55" ht="15" hidden="1">
      <c r="A52" s="59"/>
      <c r="B52" s="59" t="str">
        <f t="shared" si="0"/>
        <v/>
      </c>
      <c r="C52" s="59" t="str">
        <f t="shared" si="28"/>
        <v/>
      </c>
      <c r="D52" s="60" t="str">
        <f t="shared" si="1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29"/>
        <v/>
      </c>
      <c r="R52" s="59" t="str">
        <f t="shared" si="30"/>
        <v/>
      </c>
      <c r="S52" s="41"/>
      <c r="T52" s="29"/>
      <c r="U52" s="15" t="str">
        <f t="shared" si="3"/>
        <v/>
      </c>
      <c r="V52" s="16" t="str">
        <f t="shared" si="4"/>
        <v/>
      </c>
      <c r="W52" s="16" t="str">
        <f t="shared" si="5"/>
        <v/>
      </c>
      <c r="X52" s="16" t="str">
        <f t="shared" si="6"/>
        <v/>
      </c>
      <c r="Y52" s="16" t="str">
        <f t="shared" si="7"/>
        <v/>
      </c>
      <c r="Z52" s="29"/>
      <c r="AA52" s="15" t="str">
        <f t="shared" si="8"/>
        <v/>
      </c>
      <c r="AB52" s="16" t="str">
        <f t="shared" si="9"/>
        <v/>
      </c>
      <c r="AC52" s="16" t="str">
        <f t="shared" si="10"/>
        <v/>
      </c>
      <c r="AD52" s="16" t="str">
        <f t="shared" si="11"/>
        <v/>
      </c>
      <c r="AE52" s="16" t="str">
        <f t="shared" si="12"/>
        <v/>
      </c>
      <c r="AF52" s="29"/>
      <c r="AG52" s="15" t="str">
        <f t="shared" si="13"/>
        <v/>
      </c>
      <c r="AH52" s="16" t="str">
        <f t="shared" si="14"/>
        <v/>
      </c>
      <c r="AI52" s="16" t="str">
        <f t="shared" si="15"/>
        <v/>
      </c>
      <c r="AJ52" s="16" t="str">
        <f t="shared" si="16"/>
        <v/>
      </c>
      <c r="AK52" s="16" t="str">
        <f t="shared" si="17"/>
        <v/>
      </c>
      <c r="AL52" s="29"/>
      <c r="AM52" s="15" t="str">
        <f t="shared" si="18"/>
        <v/>
      </c>
      <c r="AN52" s="16" t="str">
        <f t="shared" si="19"/>
        <v/>
      </c>
      <c r="AO52" s="16" t="str">
        <f t="shared" si="20"/>
        <v/>
      </c>
      <c r="AP52" s="16" t="str">
        <f t="shared" si="21"/>
        <v/>
      </c>
      <c r="AQ52" s="16" t="str">
        <f t="shared" si="22"/>
        <v/>
      </c>
      <c r="AR52" s="19" t="str">
        <f t="shared" si="23"/>
        <v/>
      </c>
      <c r="AS52" s="27" t="str">
        <f t="shared" si="24"/>
        <v/>
      </c>
      <c r="AT52" s="18" t="str">
        <f t="shared" si="25"/>
        <v/>
      </c>
      <c r="AU52" s="42">
        <v>0</v>
      </c>
      <c r="AV52" s="17">
        <f t="shared" si="31"/>
        <v>0</v>
      </c>
      <c r="AW52" s="18">
        <f t="shared" si="32"/>
        <v>1</v>
      </c>
      <c r="AX52" s="4" t="str">
        <f t="shared" si="33"/>
        <v>=</v>
      </c>
      <c r="AY52" s="42"/>
      <c r="AZ52" s="4" t="str">
        <f t="shared" si="34"/>
        <v/>
      </c>
      <c r="BA52" s="4" t="str">
        <f t="shared" si="35"/>
        <v/>
      </c>
      <c r="BB52" s="29"/>
      <c r="BC52" s="4" t="str">
        <f t="shared" si="26"/>
        <v/>
      </c>
    </row>
    <row r="53" spans="1:55" ht="15" hidden="1">
      <c r="A53" s="59"/>
      <c r="B53" s="59" t="str">
        <f t="shared" si="0"/>
        <v/>
      </c>
      <c r="C53" s="59" t="str">
        <f t="shared" si="28"/>
        <v/>
      </c>
      <c r="D53" s="60" t="str">
        <f t="shared" si="1"/>
        <v/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59" t="str">
        <f t="shared" si="29"/>
        <v/>
      </c>
      <c r="R53" s="59" t="str">
        <f t="shared" si="30"/>
        <v/>
      </c>
      <c r="S53" s="41"/>
      <c r="T53" s="29"/>
      <c r="U53" s="15" t="str">
        <f t="shared" si="3"/>
        <v/>
      </c>
      <c r="V53" s="16" t="str">
        <f t="shared" si="4"/>
        <v/>
      </c>
      <c r="W53" s="16" t="str">
        <f t="shared" si="5"/>
        <v/>
      </c>
      <c r="X53" s="16" t="str">
        <f t="shared" si="6"/>
        <v/>
      </c>
      <c r="Y53" s="16" t="str">
        <f t="shared" si="7"/>
        <v/>
      </c>
      <c r="Z53" s="29"/>
      <c r="AA53" s="15" t="str">
        <f t="shared" si="8"/>
        <v/>
      </c>
      <c r="AB53" s="16" t="str">
        <f t="shared" si="9"/>
        <v/>
      </c>
      <c r="AC53" s="16" t="str">
        <f t="shared" si="10"/>
        <v/>
      </c>
      <c r="AD53" s="16" t="str">
        <f t="shared" si="11"/>
        <v/>
      </c>
      <c r="AE53" s="16" t="str">
        <f t="shared" si="12"/>
        <v/>
      </c>
      <c r="AF53" s="29"/>
      <c r="AG53" s="15" t="str">
        <f t="shared" si="13"/>
        <v/>
      </c>
      <c r="AH53" s="16" t="str">
        <f t="shared" si="14"/>
        <v/>
      </c>
      <c r="AI53" s="16" t="str">
        <f t="shared" si="15"/>
        <v/>
      </c>
      <c r="AJ53" s="16" t="str">
        <f t="shared" si="16"/>
        <v/>
      </c>
      <c r="AK53" s="16" t="str">
        <f t="shared" si="17"/>
        <v/>
      </c>
      <c r="AL53" s="29"/>
      <c r="AM53" s="15" t="str">
        <f t="shared" si="18"/>
        <v/>
      </c>
      <c r="AN53" s="16" t="str">
        <f t="shared" si="19"/>
        <v/>
      </c>
      <c r="AO53" s="16" t="str">
        <f t="shared" si="20"/>
        <v/>
      </c>
      <c r="AP53" s="16" t="str">
        <f t="shared" si="21"/>
        <v/>
      </c>
      <c r="AQ53" s="16" t="str">
        <f t="shared" si="22"/>
        <v/>
      </c>
      <c r="AR53" s="19" t="str">
        <f t="shared" si="23"/>
        <v/>
      </c>
      <c r="AS53" s="27" t="str">
        <f t="shared" si="24"/>
        <v/>
      </c>
      <c r="AT53" s="18" t="str">
        <f t="shared" si="25"/>
        <v/>
      </c>
      <c r="AU53" s="42">
        <v>0</v>
      </c>
      <c r="AV53" s="17">
        <f t="shared" si="31"/>
        <v>0</v>
      </c>
      <c r="AW53" s="18">
        <f t="shared" si="32"/>
        <v>1</v>
      </c>
      <c r="AX53" s="4" t="str">
        <f t="shared" si="33"/>
        <v>=</v>
      </c>
      <c r="AY53" s="42"/>
      <c r="AZ53" s="4" t="str">
        <f t="shared" si="34"/>
        <v/>
      </c>
      <c r="BA53" s="4" t="str">
        <f t="shared" si="35"/>
        <v/>
      </c>
      <c r="BB53" s="29"/>
      <c r="BC53" s="4" t="str">
        <f t="shared" si="26"/>
        <v/>
      </c>
    </row>
    <row r="54" spans="1:55" ht="15" hidden="1">
      <c r="A54" s="59"/>
      <c r="B54" s="59" t="str">
        <f t="shared" si="0"/>
        <v/>
      </c>
      <c r="C54" s="59" t="str">
        <f t="shared" si="28"/>
        <v/>
      </c>
      <c r="D54" s="60" t="str">
        <f t="shared" si="1"/>
        <v/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  <c r="Q54" s="59" t="str">
        <f t="shared" si="29"/>
        <v/>
      </c>
      <c r="R54" s="59" t="str">
        <f t="shared" si="30"/>
        <v/>
      </c>
      <c r="S54" s="41"/>
      <c r="T54" s="29"/>
      <c r="U54" s="15" t="str">
        <f t="shared" si="3"/>
        <v/>
      </c>
      <c r="V54" s="16" t="str">
        <f t="shared" si="4"/>
        <v/>
      </c>
      <c r="W54" s="16" t="str">
        <f t="shared" si="5"/>
        <v/>
      </c>
      <c r="X54" s="16" t="str">
        <f t="shared" si="6"/>
        <v/>
      </c>
      <c r="Y54" s="16" t="str">
        <f t="shared" si="7"/>
        <v/>
      </c>
      <c r="Z54" s="29"/>
      <c r="AA54" s="15" t="str">
        <f t="shared" si="8"/>
        <v/>
      </c>
      <c r="AB54" s="16" t="str">
        <f t="shared" si="9"/>
        <v/>
      </c>
      <c r="AC54" s="16" t="str">
        <f t="shared" si="10"/>
        <v/>
      </c>
      <c r="AD54" s="16" t="str">
        <f t="shared" si="11"/>
        <v/>
      </c>
      <c r="AE54" s="16" t="str">
        <f t="shared" si="12"/>
        <v/>
      </c>
      <c r="AF54" s="29"/>
      <c r="AG54" s="15" t="str">
        <f t="shared" si="13"/>
        <v/>
      </c>
      <c r="AH54" s="16" t="str">
        <f t="shared" si="14"/>
        <v/>
      </c>
      <c r="AI54" s="16" t="str">
        <f t="shared" si="15"/>
        <v/>
      </c>
      <c r="AJ54" s="16" t="str">
        <f t="shared" si="16"/>
        <v/>
      </c>
      <c r="AK54" s="16" t="str">
        <f t="shared" si="17"/>
        <v/>
      </c>
      <c r="AL54" s="29"/>
      <c r="AM54" s="15" t="str">
        <f t="shared" si="18"/>
        <v/>
      </c>
      <c r="AN54" s="16" t="str">
        <f t="shared" si="19"/>
        <v/>
      </c>
      <c r="AO54" s="16" t="str">
        <f t="shared" si="20"/>
        <v/>
      </c>
      <c r="AP54" s="16" t="str">
        <f t="shared" si="21"/>
        <v/>
      </c>
      <c r="AQ54" s="16" t="str">
        <f t="shared" si="22"/>
        <v/>
      </c>
      <c r="AR54" s="19" t="str">
        <f t="shared" si="23"/>
        <v/>
      </c>
      <c r="AS54" s="27" t="str">
        <f t="shared" si="24"/>
        <v/>
      </c>
      <c r="AT54" s="18" t="str">
        <f t="shared" si="25"/>
        <v/>
      </c>
      <c r="AU54" s="42">
        <v>0</v>
      </c>
      <c r="AV54" s="17">
        <f t="shared" si="31"/>
        <v>0</v>
      </c>
      <c r="AW54" s="18">
        <f t="shared" si="32"/>
        <v>1</v>
      </c>
      <c r="AX54" s="4" t="str">
        <f t="shared" si="33"/>
        <v>=</v>
      </c>
      <c r="AY54" s="42"/>
      <c r="AZ54" s="4" t="str">
        <f t="shared" si="34"/>
        <v/>
      </c>
      <c r="BA54" s="4" t="str">
        <f t="shared" si="35"/>
        <v/>
      </c>
      <c r="BB54" s="29"/>
      <c r="BC54" s="4" t="str">
        <f t="shared" si="26"/>
        <v/>
      </c>
    </row>
    <row r="55" spans="1:55" ht="14.25" hidden="1">
      <c r="A55" s="4"/>
      <c r="B55" s="4" t="str">
        <f t="shared" si="0"/>
        <v/>
      </c>
      <c r="C55" s="4" t="str">
        <f t="shared" si="28"/>
        <v/>
      </c>
      <c r="D55" s="32" t="str">
        <f t="shared" si="1"/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4" t="str">
        <f t="shared" si="29"/>
        <v/>
      </c>
      <c r="R55" s="4" t="str">
        <f t="shared" si="30"/>
        <v/>
      </c>
      <c r="S55" s="41"/>
      <c r="T55" s="29"/>
      <c r="U55" s="15" t="str">
        <f t="shared" si="3"/>
        <v/>
      </c>
      <c r="V55" s="16" t="str">
        <f t="shared" si="4"/>
        <v/>
      </c>
      <c r="W55" s="16" t="str">
        <f t="shared" si="5"/>
        <v/>
      </c>
      <c r="X55" s="16" t="str">
        <f t="shared" si="6"/>
        <v/>
      </c>
      <c r="Y55" s="16" t="str">
        <f t="shared" si="7"/>
        <v/>
      </c>
      <c r="Z55" s="29"/>
      <c r="AA55" s="15" t="str">
        <f t="shared" si="8"/>
        <v/>
      </c>
      <c r="AB55" s="16" t="str">
        <f t="shared" si="9"/>
        <v/>
      </c>
      <c r="AC55" s="16" t="str">
        <f t="shared" si="10"/>
        <v/>
      </c>
      <c r="AD55" s="16" t="str">
        <f t="shared" si="11"/>
        <v/>
      </c>
      <c r="AE55" s="16" t="str">
        <f t="shared" si="12"/>
        <v/>
      </c>
      <c r="AF55" s="29"/>
      <c r="AG55" s="15" t="str">
        <f t="shared" si="13"/>
        <v/>
      </c>
      <c r="AH55" s="16" t="str">
        <f t="shared" si="14"/>
        <v/>
      </c>
      <c r="AI55" s="16" t="str">
        <f t="shared" si="15"/>
        <v/>
      </c>
      <c r="AJ55" s="16" t="str">
        <f t="shared" si="16"/>
        <v/>
      </c>
      <c r="AK55" s="16" t="str">
        <f t="shared" si="17"/>
        <v/>
      </c>
      <c r="AL55" s="29"/>
      <c r="AM55" s="15" t="str">
        <f t="shared" si="18"/>
        <v/>
      </c>
      <c r="AN55" s="16" t="str">
        <f t="shared" si="19"/>
        <v/>
      </c>
      <c r="AO55" s="16" t="str">
        <f t="shared" si="20"/>
        <v/>
      </c>
      <c r="AP55" s="16" t="str">
        <f t="shared" si="21"/>
        <v/>
      </c>
      <c r="AQ55" s="16" t="str">
        <f t="shared" si="22"/>
        <v/>
      </c>
      <c r="AR55" s="19" t="str">
        <f t="shared" si="23"/>
        <v/>
      </c>
      <c r="AS55" s="27" t="str">
        <f t="shared" si="24"/>
        <v/>
      </c>
      <c r="AT55" s="18" t="str">
        <f t="shared" si="25"/>
        <v/>
      </c>
      <c r="AU55" s="42">
        <v>0</v>
      </c>
      <c r="AV55" s="17">
        <f t="shared" si="31"/>
        <v>0</v>
      </c>
      <c r="AW55" s="18">
        <f t="shared" si="32"/>
        <v>1</v>
      </c>
      <c r="AX55" s="4" t="str">
        <f t="shared" si="33"/>
        <v>=</v>
      </c>
      <c r="AY55" s="42"/>
      <c r="AZ55" s="4" t="str">
        <f t="shared" si="34"/>
        <v/>
      </c>
      <c r="BA55" s="4" t="str">
        <f t="shared" si="35"/>
        <v/>
      </c>
      <c r="BB55" s="29"/>
      <c r="BC55" s="4" t="str">
        <f t="shared" si="26"/>
        <v/>
      </c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E60" s="2"/>
      <c r="F60" s="2" t="s">
        <v>30</v>
      </c>
      <c r="G60" s="2"/>
      <c r="H60" s="2"/>
      <c r="I60" s="2">
        <f>COUNTA(G10:G55)</f>
        <v>4</v>
      </c>
      <c r="J60" s="2"/>
      <c r="K60" s="2"/>
      <c r="L60" s="2"/>
      <c r="M60" s="2"/>
      <c r="N60" s="2"/>
      <c r="O60" s="2"/>
      <c r="Y60" s="2"/>
      <c r="AC60" s="2"/>
      <c r="AG60" s="2"/>
      <c r="AK60" s="2"/>
      <c r="AM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E61" s="2"/>
      <c r="F61" s="2" t="s">
        <v>31</v>
      </c>
      <c r="G61" s="2"/>
      <c r="H61" s="2"/>
      <c r="I61" s="2">
        <f>IF(I60=3,3,IF(I60=4,4,IF(I60=5,5,IF(I60&lt;=10,6,8))))</f>
        <v>4</v>
      </c>
      <c r="J61" s="2"/>
      <c r="K61" s="2"/>
      <c r="L61" s="2"/>
      <c r="M61" s="2"/>
      <c r="N61" s="2"/>
      <c r="O61" s="2"/>
      <c r="Y61" s="2"/>
      <c r="AC61" s="2"/>
      <c r="AG61" s="2"/>
      <c r="AK61" s="2"/>
      <c r="AM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</sheetData>
  <sheetProtection selectLockedCells="1"/>
  <mergeCells count="16">
    <mergeCell ref="AL8:AQ8"/>
    <mergeCell ref="AR8:AT8"/>
    <mergeCell ref="AU8:AX8"/>
    <mergeCell ref="Q9:R9"/>
    <mergeCell ref="H6:I6"/>
    <mergeCell ref="J8:O8"/>
    <mergeCell ref="Q8:R8"/>
    <mergeCell ref="T8:Y8"/>
    <mergeCell ref="Z8:AE8"/>
    <mergeCell ref="AF8:AK8"/>
    <mergeCell ref="B2:G2"/>
    <mergeCell ref="H2:I2"/>
    <mergeCell ref="B3:G3"/>
    <mergeCell ref="H3:I3"/>
    <mergeCell ref="B4:G4"/>
    <mergeCell ref="H4:I4"/>
  </mergeCells>
  <conditionalFormatting sqref="D10:D55">
    <cfRule type="containsText" dxfId="15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r:id="rId1"/>
  <headerFooter alignWithMargins="0">
    <oddFooter>&amp;L&amp;G&amp;R&amp;G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D61"/>
  <sheetViews>
    <sheetView topLeftCell="B1" zoomScale="90" zoomScaleNormal="90" workbookViewId="0">
      <selection activeCell="H6" sqref="H6:I6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 t="s">
        <v>117</v>
      </c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 t="s">
        <v>118</v>
      </c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>
        <v>41623</v>
      </c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 t="s">
        <v>123</v>
      </c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9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8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>IF(E10&gt;0,ROW()-3,"")</f>
        <v/>
      </c>
      <c r="B10" s="87" t="str">
        <f>Q10</f>
        <v/>
      </c>
      <c r="C10" s="59" t="str">
        <f>IF(B10="","",IF(COUNTIF($B$10:$B$107,B10)&gt;1, "=", ""))</f>
        <v/>
      </c>
      <c r="D10" s="60" t="str">
        <f>IF(Q10&lt;=I$61,"FINALE","")</f>
        <v/>
      </c>
      <c r="E10" s="44"/>
      <c r="F10" s="61"/>
      <c r="G10" s="61"/>
      <c r="H10" s="62"/>
      <c r="I10" s="63"/>
      <c r="J10" s="64"/>
      <c r="K10" s="64"/>
      <c r="L10" s="64"/>
      <c r="M10" s="64"/>
      <c r="N10" s="64"/>
      <c r="O10" s="64"/>
      <c r="P10" s="67" t="str">
        <f>IF(SUM(J10:O10)=0,"",SUM(J10:O10))</f>
        <v/>
      </c>
      <c r="Q10" s="87" t="str">
        <f>IF(P10="", "", RANK(P10,$P$10:$P$108,0))</f>
        <v/>
      </c>
      <c r="R10" s="59" t="str">
        <f>IF(Q10="","",IF(COUNTIF($Q$10:$Q$108,Q10)&gt;1, "=", ""))</f>
        <v/>
      </c>
      <c r="S10" s="41"/>
      <c r="T10" s="28"/>
      <c r="U10" s="15" t="str">
        <f>IF(T10="", "", IF(T10="top",1,RANK(X10,$X$10:$X$107)))</f>
        <v/>
      </c>
      <c r="V10" s="16" t="str">
        <f>IF(U10="","",IF(COUNTIF($U$10:$U$107,U10)&gt;1, "=", ""))</f>
        <v/>
      </c>
      <c r="W10" s="16" t="str">
        <f>IF(T10="","",COUNTIF($U$10:$U$107,U10))</f>
        <v/>
      </c>
      <c r="X10" s="16" t="str">
        <f>IF(T10="","",IF(T10="top",1000,IF(RIGHT(T10,1)="-",VALUE(LEFT(T10,LEN(T10)-1))-0.1, IF(RIGHT(T10,1)="+",VALUE(LEFT(T10,LEN(T10)-1))+0.1, IF(T10="zone",10,T10)))))</f>
        <v/>
      </c>
      <c r="Y10" s="16" t="str">
        <f>IF(T10="","",U10+(W10*(W10+1)/(2*W10))-1)</f>
        <v/>
      </c>
      <c r="Z10" s="28"/>
      <c r="AA10" s="15" t="str">
        <f>IF(T10="", "", IF(T10="top",1,RANK(X10,$X$10:$X$107)))</f>
        <v/>
      </c>
      <c r="AB10" s="16" t="str">
        <f>IF(AA10="","",IF(COUNTIF($AA$10:$AA$107,AA10)&gt;1, "=", ""))</f>
        <v/>
      </c>
      <c r="AC10" s="16" t="str">
        <f>IF(Z10="","",COUNTIF($AA$10:$AA$107,AA10))</f>
        <v/>
      </c>
      <c r="AD10" s="16" t="str">
        <f>IF(Z10="","",IF(Z10="top",1000,IF(RIGHT(Z10,1)="-",VALUE(LEFT(Z10,LEN(Z10)-1))-0.1, IF(RIGHT(Z10,1)="+",VALUE(LEFT(Z10,LEN(Z10)-1))+0.1, IF(Z10="zone",10,Z10)))))</f>
        <v/>
      </c>
      <c r="AE10" s="16" t="str">
        <f>IF(Z10="","",AA10+(AC10*(AC10+1)/(2*AC10))-1)</f>
        <v/>
      </c>
      <c r="AF10" s="28"/>
      <c r="AG10" s="15" t="str">
        <f>IF(AF10="", "", IF(AF10="top",1,RANK(AJ10,$AJ$10:$AJ$107)))</f>
        <v/>
      </c>
      <c r="AH10" s="16" t="str">
        <f>IF(AG10="","",IF(COUNTIF($AG$10:$AG$107,AG10)&gt;1, "=", ""))</f>
        <v/>
      </c>
      <c r="AI10" s="16" t="str">
        <f>IF(AF10="","",COUNTIF($AG$10:$AG$107,AG10))</f>
        <v/>
      </c>
      <c r="AJ10" s="16" t="str">
        <f>IF(AF10="","",IF(AF10="top",1000,IF(RIGHT(AF10,1)="-",VALUE(LEFT(AF10,LEN(AF10)-1))-0.1, IF(RIGHT(AF10,1)="+",VALUE(LEFT(AF10,LEN(AF10)-1))+0.1, IF(AF10="zone",10,AF10)))))</f>
        <v/>
      </c>
      <c r="AK10" s="16" t="str">
        <f>IF(AF10="","",AG10+(AI10*(AI10+1)/(2*AI10))-1)</f>
        <v/>
      </c>
      <c r="AL10" s="28"/>
      <c r="AM10" s="15" t="str">
        <f>IF(AL10="", "", IF(AL10="top",1,RANK(AP10,$AP$10:$AP$107)))</f>
        <v/>
      </c>
      <c r="AN10" s="16" t="str">
        <f>IF(AM10="","",IF(COUNTIF($AM$10:$AM$107,AM10)&gt;1, "=", ""))</f>
        <v/>
      </c>
      <c r="AO10" s="16" t="str">
        <f>IF(AL10="","",COUNTIF($AM$10:$AM$107,AM10))</f>
        <v/>
      </c>
      <c r="AP10" s="16" t="str">
        <f>IF(AL10="","",IF(AL10="top",1000,IF(RIGHT(AL10,1)="-",VALUE(LEFT(AL10,LEN(AL10)-1))-0.1, IF(RIGHT(AL10,1)="+",VALUE(LEFT(AL10,LEN(AL10)-1))+0.1, IF(AL10="zone",10,AL10)))))</f>
        <v/>
      </c>
      <c r="AQ10" s="16" t="str">
        <f>IF(AL10="","",AM10+(AO10*(AO10+1)/(2*AO10))-1)</f>
        <v/>
      </c>
      <c r="AR10" s="19" t="str">
        <f>IF(BB10="",(IF(OR(T10="",Z10="",AF10="",AL10=""),"",(X10+AD10+AJ10+AP10))),(IF(OR(T10="",Z10="",AF10="",AL10),"",(X10+AD10+AJ10+AP10)))-BB10)</f>
        <v/>
      </c>
      <c r="AS10" s="27" t="str">
        <f>IF(AQ10="", "", RANK(AR10,$AR$10:$AR$107,0))</f>
        <v/>
      </c>
      <c r="AT10" s="18" t="str">
        <f>IF(AS10="","",IF(COUNTIF($AS$10:$AS$107,AS10)&gt;1, "=", ""))</f>
        <v/>
      </c>
      <c r="AU10" s="42">
        <v>0</v>
      </c>
      <c r="AV10" s="17">
        <f>IF(AU10="","",IF(AU10="top",1000,IF(RIGHT(AU10,1)="-",VALUE(LEFT(AU10,LEN(AU10)-1))-0.1, IF(RIGHT(AU10,1)="+",VALUE(LEFT(AU10,LEN(AU10)-1))+0.1, IF(AU10="zone",10,AU10)))))</f>
        <v>0</v>
      </c>
      <c r="AW10" s="18">
        <f>IF(AU10="", "", RANK(AV10,$AV$10:$AV$107))</f>
        <v>1</v>
      </c>
      <c r="AX10" s="4" t="str">
        <f>IF(AW10="","",IF(COUNTIF($AW$10:$AW$107,AW10)&gt;1, "=", ""))</f>
        <v>=</v>
      </c>
      <c r="AY10" s="42"/>
      <c r="AZ10" s="4" t="str">
        <f>IF(AY10="","",IF(AY10="top",1000,IF(RIGHT(AY10,1)="-",VALUE(LEFT(AY10,LEN(AY10)-1))-0.1, IF(RIGHT(AY10,1)="+",VALUE(LEFT(AY10,LEN(AY10)-1))+0.1, IF(AY10="zone",10,AY10)))))</f>
        <v/>
      </c>
      <c r="BA10" s="4" t="str">
        <f>IF(AY10="", "", RANK(AZ10,$AZ$10:$AZ$107))</f>
        <v/>
      </c>
      <c r="BB10" s="29"/>
      <c r="BC10" s="4" t="str">
        <f>IF(AS10="","",IF(BA10&lt;&gt;"",BA10,IF(Q10&lt;&gt;"",AS10*10000+AW10*100+AS10,IF(AW10&lt;&gt;"",AW10*1000000+AS10*10000,AS10*100000000))))</f>
        <v/>
      </c>
    </row>
    <row r="11" spans="1:212" ht="15">
      <c r="A11" s="59" t="str">
        <f>IF(E11&gt;0,ROW()-3,"")</f>
        <v/>
      </c>
      <c r="B11" s="87" t="str">
        <f t="shared" ref="B11:B55" si="0">Q11</f>
        <v/>
      </c>
      <c r="C11" s="59" t="str">
        <f>IF(B11="","",IF(COUNTIF($B$10:$B$107,B11)&gt;1, "=", ""))</f>
        <v/>
      </c>
      <c r="D11" s="60" t="str">
        <f t="shared" ref="D11:D55" si="1">IF(Q11&lt;=I$61,"FINALE","")</f>
        <v/>
      </c>
      <c r="E11" s="44"/>
      <c r="F11" s="69"/>
      <c r="G11" s="69"/>
      <c r="H11" s="70"/>
      <c r="I11" s="70"/>
      <c r="J11" s="86"/>
      <c r="K11" s="86"/>
      <c r="L11" s="86"/>
      <c r="M11" s="86"/>
      <c r="N11" s="86"/>
      <c r="O11" s="86"/>
      <c r="P11" s="67" t="str">
        <f t="shared" ref="P11:P32" si="2">IF(SUM(J11:O11)=0,"",SUM(J11:O11))</f>
        <v/>
      </c>
      <c r="Q11" s="87" t="str">
        <f>IF(P11="", "", RANK(P11,$P$10:$P$108,0))</f>
        <v/>
      </c>
      <c r="R11" s="59" t="str">
        <f>IF(Q11="","",IF(COUNTIF($Q$10:$Q$108,Q11)&gt;1, "=", ""))</f>
        <v/>
      </c>
      <c r="S11" s="41"/>
      <c r="T11" s="28"/>
      <c r="U11" s="15" t="str">
        <f t="shared" ref="U11:U55" si="3">IF(T11="", "", IF(T11="top",1,RANK(X11,$X$10:$X$107)))</f>
        <v/>
      </c>
      <c r="V11" s="16" t="str">
        <f t="shared" ref="V11:V55" si="4">IF(U11="","",IF(COUNTIF($U$10:$U$107,U11)&gt;1, "=", ""))</f>
        <v/>
      </c>
      <c r="W11" s="16" t="str">
        <f t="shared" ref="W11:W55" si="5">IF(T11="","",COUNTIF($U$10:$U$107,U11))</f>
        <v/>
      </c>
      <c r="X11" s="16" t="str">
        <f t="shared" ref="X11:X55" si="6">IF(T11="","",IF(T11="top",1000,IF(RIGHT(T11,1)="-",VALUE(LEFT(T11,LEN(T11)-1))-0.1, IF(RIGHT(T11,1)="+",VALUE(LEFT(T11,LEN(T11)-1))+0.1, IF(T11="zone",10,T11)))))</f>
        <v/>
      </c>
      <c r="Y11" s="16" t="str">
        <f t="shared" ref="Y11:Y55" si="7">IF(T11="","",U11+(W11*(W11+1)/(2*W11))-1)</f>
        <v/>
      </c>
      <c r="Z11" s="28"/>
      <c r="AA11" s="15" t="str">
        <f t="shared" ref="AA11:AA55" si="8">IF(T11="", "", IF(T11="top",1,RANK(X11,$X$10:$X$107)))</f>
        <v/>
      </c>
      <c r="AB11" s="16" t="str">
        <f t="shared" ref="AB11:AB55" si="9">IF(AA11="","",IF(COUNTIF($AA$10:$AA$107,AA11)&gt;1, "=", ""))</f>
        <v/>
      </c>
      <c r="AC11" s="16" t="str">
        <f t="shared" ref="AC11:AC55" si="10">IF(Z11="","",COUNTIF($AA$10:$AA$107,AA11))</f>
        <v/>
      </c>
      <c r="AD11" s="16" t="str">
        <f t="shared" ref="AD11:AD55" si="11">IF(Z11="","",IF(Z11="top",1000,IF(RIGHT(Z11,1)="-",VALUE(LEFT(Z11,LEN(Z11)-1))-0.1, IF(RIGHT(Z11,1)="+",VALUE(LEFT(Z11,LEN(Z11)-1))+0.1, IF(Z11="zone",10,Z11)))))</f>
        <v/>
      </c>
      <c r="AE11" s="16" t="str">
        <f t="shared" ref="AE11:AE55" si="12">IF(Z11="","",AA11+(AC11*(AC11+1)/(2*AC11))-1)</f>
        <v/>
      </c>
      <c r="AF11" s="28"/>
      <c r="AG11" s="15" t="str">
        <f t="shared" ref="AG11:AG55" si="13">IF(AF11="", "", IF(AF11="top",1,RANK(AJ11,$AJ$10:$AJ$107)))</f>
        <v/>
      </c>
      <c r="AH11" s="16" t="str">
        <f t="shared" ref="AH11:AH55" si="14">IF(AG11="","",IF(COUNTIF($AG$10:$AG$107,AG11)&gt;1, "=", ""))</f>
        <v/>
      </c>
      <c r="AI11" s="16" t="str">
        <f t="shared" ref="AI11:AI55" si="15">IF(AF11="","",COUNTIF($AG$10:$AG$107,AG11))</f>
        <v/>
      </c>
      <c r="AJ11" s="16" t="str">
        <f t="shared" ref="AJ11:AJ55" si="16">IF(AF11="","",IF(AF11="top",1000,IF(RIGHT(AF11,1)="-",VALUE(LEFT(AF11,LEN(AF11)-1))-0.1, IF(RIGHT(AF11,1)="+",VALUE(LEFT(AF11,LEN(AF11)-1))+0.1, IF(AF11="zone",10,AF11)))))</f>
        <v/>
      </c>
      <c r="AK11" s="16" t="str">
        <f t="shared" ref="AK11:AK55" si="17">IF(AF11="","",AG11+(AI11*(AI11+1)/(2*AI11))-1)</f>
        <v/>
      </c>
      <c r="AL11" s="28"/>
      <c r="AM11" s="15" t="str">
        <f t="shared" ref="AM11:AM55" si="18">IF(AL11="", "", IF(AL11="top",1,RANK(AP11,$AP$10:$AP$107)))</f>
        <v/>
      </c>
      <c r="AN11" s="16" t="str">
        <f t="shared" ref="AN11:AN55" si="19">IF(AM11="","",IF(COUNTIF($AM$10:$AM$107,AM11)&gt;1, "=", ""))</f>
        <v/>
      </c>
      <c r="AO11" s="16" t="str">
        <f t="shared" ref="AO11:AO55" si="20">IF(AL11="","",COUNTIF($AM$10:$AM$107,AM11))</f>
        <v/>
      </c>
      <c r="AP11" s="16" t="str">
        <f t="shared" ref="AP11:AP55" si="21">IF(AL11="","",IF(AL11="top",1000,IF(RIGHT(AL11,1)="-",VALUE(LEFT(AL11,LEN(AL11)-1))-0.1, IF(RIGHT(AL11,1)="+",VALUE(LEFT(AL11,LEN(AL11)-1))+0.1, IF(AL11="zone",10,AL11)))))</f>
        <v/>
      </c>
      <c r="AQ11" s="16" t="str">
        <f t="shared" ref="AQ11:AQ55" si="22">IF(AL11="","",AM11+(AO11*(AO11+1)/(2*AO11))-1)</f>
        <v/>
      </c>
      <c r="AR11" s="19" t="str">
        <f t="shared" ref="AR11:AR55" si="23">IF(BB11="",(IF(OR(T11="",Z11="",AF11="",AL11=""),"",(X11+AD11+AJ11+AP11))),(IF(OR(T11="",Z11="",AF11="",AL11),"",(X11+AD11+AJ11+AP11)))-BB11)</f>
        <v/>
      </c>
      <c r="AS11" s="27" t="str">
        <f t="shared" ref="AS11:AS55" si="24">IF(AQ11="", "", RANK(AR11,$AR$10:$AR$107,0))</f>
        <v/>
      </c>
      <c r="AT11" s="18" t="str">
        <f t="shared" ref="AT11:AT55" si="25">IF(AS11="","",IF(COUNTIF($AS$10:$AS$107,AS11)&gt;1, "=", ""))</f>
        <v/>
      </c>
      <c r="AU11" s="42">
        <v>0</v>
      </c>
      <c r="AV11" s="17">
        <f>IF(AU11="","",IF(AU11="top",1000,IF(RIGHT(AU11,1)="-",VALUE(LEFT(AU11,LEN(AU11)-1))-0.1, IF(RIGHT(AU11,1)="+",VALUE(LEFT(AU11,LEN(AU11)-1))+0.1, IF(AU11="zone",10,AU11)))))</f>
        <v>0</v>
      </c>
      <c r="AW11" s="18">
        <f>IF(AU11="", "", RANK(AV11,$AV$10:$AV$107))</f>
        <v>1</v>
      </c>
      <c r="AX11" s="4" t="str">
        <f>IF(AW11="","",IF(COUNTIF($AW$10:$AW$107,AW11)&gt;1, "=", ""))</f>
        <v>=</v>
      </c>
      <c r="AY11" s="42"/>
      <c r="AZ11" s="4" t="str">
        <f>IF(AY11="","",IF(AY11="top",1000,IF(RIGHT(AY11,1)="-",VALUE(LEFT(AY11,LEN(AY11)-1))-0.1, IF(RIGHT(AY11,1)="+",VALUE(LEFT(AY11,LEN(AY11)-1))+0.1, IF(AY11="zone",10,AY11)))))</f>
        <v/>
      </c>
      <c r="BA11" s="4" t="str">
        <f>IF(AY11="", "", RANK(AZ11,$AZ$10:$AZ$107))</f>
        <v/>
      </c>
      <c r="BB11" s="29"/>
      <c r="BC11" s="4" t="str">
        <f t="shared" ref="BC11:BC55" si="26">IF(AS11="","",IF(BA11&lt;&gt;"",BA11,IF(Q11&lt;&gt;"",AS11*10000+AW11*100+AS11,IF(AW11&lt;&gt;"",AW11*1000000+AS11*10000,AS11*100000000))))</f>
        <v/>
      </c>
    </row>
    <row r="12" spans="1:212" ht="15">
      <c r="A12" s="59" t="str">
        <f t="shared" ref="A12:A44" si="27">IF(E12&gt;0,ROW()-3,"")</f>
        <v/>
      </c>
      <c r="B12" s="87" t="str">
        <f t="shared" si="0"/>
        <v/>
      </c>
      <c r="C12" s="59" t="str">
        <f t="shared" ref="C12:C55" si="28">IF(B12="","",IF(COUNTIF($B$10:$B$107,B12)&gt;1, "=", ""))</f>
        <v/>
      </c>
      <c r="D12" s="60" t="str">
        <f t="shared" si="1"/>
        <v/>
      </c>
      <c r="E12" s="66"/>
      <c r="F12" s="69"/>
      <c r="G12" s="71"/>
      <c r="H12" s="72"/>
      <c r="I12" s="70"/>
      <c r="J12" s="86"/>
      <c r="K12" s="86"/>
      <c r="L12" s="86"/>
      <c r="M12" s="86"/>
      <c r="N12" s="86"/>
      <c r="O12" s="86"/>
      <c r="P12" s="67" t="str">
        <f t="shared" si="2"/>
        <v/>
      </c>
      <c r="Q12" s="87" t="str">
        <f t="shared" ref="Q12:Q55" si="29">IF(P12="", "", RANK(P12,$P$10:$P$108,0))</f>
        <v/>
      </c>
      <c r="R12" s="59" t="str">
        <f t="shared" ref="R12:R55" si="30">IF(Q12="","",IF(COUNTIF($Q$10:$Q$108,Q12)&gt;1, "=", ""))</f>
        <v/>
      </c>
      <c r="S12" s="41"/>
      <c r="T12" s="28"/>
      <c r="U12" s="15" t="str">
        <f t="shared" si="3"/>
        <v/>
      </c>
      <c r="V12" s="16" t="str">
        <f t="shared" si="4"/>
        <v/>
      </c>
      <c r="W12" s="16" t="str">
        <f t="shared" si="5"/>
        <v/>
      </c>
      <c r="X12" s="16" t="str">
        <f t="shared" si="6"/>
        <v/>
      </c>
      <c r="Y12" s="16" t="str">
        <f t="shared" si="7"/>
        <v/>
      </c>
      <c r="Z12" s="28"/>
      <c r="AA12" s="15" t="str">
        <f t="shared" si="8"/>
        <v/>
      </c>
      <c r="AB12" s="16" t="str">
        <f t="shared" si="9"/>
        <v/>
      </c>
      <c r="AC12" s="16" t="str">
        <f t="shared" si="10"/>
        <v/>
      </c>
      <c r="AD12" s="16" t="str">
        <f t="shared" si="11"/>
        <v/>
      </c>
      <c r="AE12" s="16" t="str">
        <f t="shared" si="12"/>
        <v/>
      </c>
      <c r="AF12" s="28"/>
      <c r="AG12" s="15" t="str">
        <f t="shared" si="13"/>
        <v/>
      </c>
      <c r="AH12" s="16" t="str">
        <f t="shared" si="14"/>
        <v/>
      </c>
      <c r="AI12" s="16" t="str">
        <f t="shared" si="15"/>
        <v/>
      </c>
      <c r="AJ12" s="16" t="str">
        <f t="shared" si="16"/>
        <v/>
      </c>
      <c r="AK12" s="16" t="str">
        <f t="shared" si="17"/>
        <v/>
      </c>
      <c r="AL12" s="28"/>
      <c r="AM12" s="15" t="str">
        <f t="shared" si="18"/>
        <v/>
      </c>
      <c r="AN12" s="16" t="str">
        <f t="shared" si="19"/>
        <v/>
      </c>
      <c r="AO12" s="16" t="str">
        <f t="shared" si="20"/>
        <v/>
      </c>
      <c r="AP12" s="16" t="str">
        <f t="shared" si="21"/>
        <v/>
      </c>
      <c r="AQ12" s="16" t="str">
        <f t="shared" si="22"/>
        <v/>
      </c>
      <c r="AR12" s="19" t="str">
        <f t="shared" si="23"/>
        <v/>
      </c>
      <c r="AS12" s="27" t="str">
        <f t="shared" si="24"/>
        <v/>
      </c>
      <c r="AT12" s="18" t="str">
        <f t="shared" si="25"/>
        <v/>
      </c>
      <c r="AU12" s="42">
        <v>0</v>
      </c>
      <c r="AV12" s="17">
        <f t="shared" ref="AV12:AV55" si="31">IF(AU12="","",IF(AU12="top",1000,IF(RIGHT(AU12,1)="-",VALUE(LEFT(AU12,LEN(AU12)-1))-0.1, IF(RIGHT(AU12,1)="+",VALUE(LEFT(AU12,LEN(AU12)-1))+0.1, IF(AU12="zone",10,AU12)))))</f>
        <v>0</v>
      </c>
      <c r="AW12" s="18">
        <f t="shared" ref="AW12:AW55" si="32">IF(AU12="", "", RANK(AV12,$AV$10:$AV$107))</f>
        <v>1</v>
      </c>
      <c r="AX12" s="4" t="str">
        <f t="shared" ref="AX12:AX55" si="33">IF(AW12="","",IF(COUNTIF($AW$10:$AW$107,AW12)&gt;1, "=", ""))</f>
        <v>=</v>
      </c>
      <c r="AY12" s="42"/>
      <c r="AZ12" s="4" t="str">
        <f t="shared" ref="AZ12:AZ55" si="34">IF(AY12="","",IF(AY12="top",1000,IF(RIGHT(AY12,1)="-",VALUE(LEFT(AY12,LEN(AY12)-1))-0.1, IF(RIGHT(AY12,1)="+",VALUE(LEFT(AY12,LEN(AY12)-1))+0.1, IF(AY12="zone",10,AY12)))))</f>
        <v/>
      </c>
      <c r="BA12" s="4" t="str">
        <f t="shared" ref="BA12:BA55" si="35">IF(AY12="", "", RANK(AZ12,$AZ$10:$AZ$107))</f>
        <v/>
      </c>
      <c r="BB12" s="29"/>
      <c r="BC12" s="4" t="str">
        <f t="shared" si="26"/>
        <v/>
      </c>
    </row>
    <row r="13" spans="1:212" ht="15">
      <c r="A13" s="59" t="str">
        <f t="shared" si="27"/>
        <v/>
      </c>
      <c r="B13" s="87" t="str">
        <f t="shared" si="0"/>
        <v/>
      </c>
      <c r="C13" s="59" t="str">
        <f t="shared" si="28"/>
        <v/>
      </c>
      <c r="D13" s="60" t="str">
        <f t="shared" si="1"/>
        <v/>
      </c>
      <c r="E13" s="66"/>
      <c r="F13" s="61"/>
      <c r="G13" s="61"/>
      <c r="H13" s="62"/>
      <c r="I13" s="63"/>
      <c r="J13" s="64"/>
      <c r="K13" s="64"/>
      <c r="L13" s="64"/>
      <c r="M13" s="64"/>
      <c r="N13" s="64"/>
      <c r="O13" s="64"/>
      <c r="P13" s="67" t="str">
        <f t="shared" si="2"/>
        <v/>
      </c>
      <c r="Q13" s="87" t="str">
        <f t="shared" si="29"/>
        <v/>
      </c>
      <c r="R13" s="59" t="str">
        <f t="shared" si="30"/>
        <v/>
      </c>
      <c r="S13" s="41"/>
      <c r="T13" s="28"/>
      <c r="U13" s="15" t="str">
        <f t="shared" si="3"/>
        <v/>
      </c>
      <c r="V13" s="16" t="str">
        <f t="shared" si="4"/>
        <v/>
      </c>
      <c r="W13" s="16" t="str">
        <f t="shared" si="5"/>
        <v/>
      </c>
      <c r="X13" s="16" t="str">
        <f t="shared" si="6"/>
        <v/>
      </c>
      <c r="Y13" s="16" t="str">
        <f t="shared" si="7"/>
        <v/>
      </c>
      <c r="Z13" s="28"/>
      <c r="AA13" s="15" t="str">
        <f t="shared" si="8"/>
        <v/>
      </c>
      <c r="AB13" s="16" t="str">
        <f t="shared" si="9"/>
        <v/>
      </c>
      <c r="AC13" s="16" t="str">
        <f t="shared" si="10"/>
        <v/>
      </c>
      <c r="AD13" s="16" t="str">
        <f t="shared" si="11"/>
        <v/>
      </c>
      <c r="AE13" s="16" t="str">
        <f t="shared" si="12"/>
        <v/>
      </c>
      <c r="AF13" s="28"/>
      <c r="AG13" s="15" t="str">
        <f t="shared" si="13"/>
        <v/>
      </c>
      <c r="AH13" s="16" t="str">
        <f t="shared" si="14"/>
        <v/>
      </c>
      <c r="AI13" s="16" t="str">
        <f t="shared" si="15"/>
        <v/>
      </c>
      <c r="AJ13" s="16" t="str">
        <f t="shared" si="16"/>
        <v/>
      </c>
      <c r="AK13" s="16" t="str">
        <f t="shared" si="17"/>
        <v/>
      </c>
      <c r="AL13" s="28"/>
      <c r="AM13" s="15" t="str">
        <f t="shared" si="18"/>
        <v/>
      </c>
      <c r="AN13" s="16" t="str">
        <f t="shared" si="19"/>
        <v/>
      </c>
      <c r="AO13" s="16" t="str">
        <f t="shared" si="20"/>
        <v/>
      </c>
      <c r="AP13" s="16" t="str">
        <f t="shared" si="21"/>
        <v/>
      </c>
      <c r="AQ13" s="16" t="str">
        <f t="shared" si="22"/>
        <v/>
      </c>
      <c r="AR13" s="19" t="str">
        <f t="shared" si="23"/>
        <v/>
      </c>
      <c r="AS13" s="27" t="str">
        <f t="shared" si="24"/>
        <v/>
      </c>
      <c r="AT13" s="18" t="str">
        <f t="shared" si="25"/>
        <v/>
      </c>
      <c r="AU13" s="42">
        <v>0</v>
      </c>
      <c r="AV13" s="17">
        <f t="shared" si="31"/>
        <v>0</v>
      </c>
      <c r="AW13" s="18">
        <f t="shared" si="32"/>
        <v>1</v>
      </c>
      <c r="AX13" s="4" t="str">
        <f t="shared" si="33"/>
        <v>=</v>
      </c>
      <c r="AY13" s="42"/>
      <c r="AZ13" s="4" t="str">
        <f t="shared" si="34"/>
        <v/>
      </c>
      <c r="BA13" s="4" t="str">
        <f t="shared" si="35"/>
        <v/>
      </c>
      <c r="BB13" s="29"/>
      <c r="BC13" s="4" t="str">
        <f t="shared" si="26"/>
        <v/>
      </c>
    </row>
    <row r="14" spans="1:212" ht="15">
      <c r="A14" s="59" t="str">
        <f t="shared" si="27"/>
        <v/>
      </c>
      <c r="B14" s="87" t="str">
        <f t="shared" si="0"/>
        <v/>
      </c>
      <c r="C14" s="59" t="str">
        <f t="shared" si="28"/>
        <v/>
      </c>
      <c r="D14" s="60" t="str">
        <f t="shared" si="1"/>
        <v/>
      </c>
      <c r="E14" s="66"/>
      <c r="F14" s="69"/>
      <c r="G14" s="69"/>
      <c r="H14" s="70"/>
      <c r="I14" s="70"/>
      <c r="J14" s="86"/>
      <c r="K14" s="86"/>
      <c r="L14" s="86"/>
      <c r="M14" s="86"/>
      <c r="N14" s="86"/>
      <c r="O14" s="86"/>
      <c r="P14" s="67" t="str">
        <f t="shared" si="2"/>
        <v/>
      </c>
      <c r="Q14" s="87" t="str">
        <f t="shared" si="29"/>
        <v/>
      </c>
      <c r="R14" s="59" t="str">
        <f t="shared" si="30"/>
        <v/>
      </c>
      <c r="S14" s="41"/>
      <c r="T14" s="28"/>
      <c r="U14" s="15" t="str">
        <f t="shared" si="3"/>
        <v/>
      </c>
      <c r="V14" s="16" t="str">
        <f t="shared" si="4"/>
        <v/>
      </c>
      <c r="W14" s="16" t="str">
        <f t="shared" si="5"/>
        <v/>
      </c>
      <c r="X14" s="16" t="str">
        <f t="shared" si="6"/>
        <v/>
      </c>
      <c r="Y14" s="16" t="str">
        <f t="shared" si="7"/>
        <v/>
      </c>
      <c r="Z14" s="28"/>
      <c r="AA14" s="15" t="str">
        <f t="shared" si="8"/>
        <v/>
      </c>
      <c r="AB14" s="16" t="str">
        <f t="shared" si="9"/>
        <v/>
      </c>
      <c r="AC14" s="16" t="str">
        <f t="shared" si="10"/>
        <v/>
      </c>
      <c r="AD14" s="16" t="str">
        <f t="shared" si="11"/>
        <v/>
      </c>
      <c r="AE14" s="16" t="str">
        <f t="shared" si="12"/>
        <v/>
      </c>
      <c r="AF14" s="28"/>
      <c r="AG14" s="15" t="str">
        <f t="shared" si="13"/>
        <v/>
      </c>
      <c r="AH14" s="16" t="str">
        <f t="shared" si="14"/>
        <v/>
      </c>
      <c r="AI14" s="16" t="str">
        <f t="shared" si="15"/>
        <v/>
      </c>
      <c r="AJ14" s="16" t="str">
        <f t="shared" si="16"/>
        <v/>
      </c>
      <c r="AK14" s="16" t="str">
        <f t="shared" si="17"/>
        <v/>
      </c>
      <c r="AL14" s="28"/>
      <c r="AM14" s="15" t="str">
        <f t="shared" si="18"/>
        <v/>
      </c>
      <c r="AN14" s="16" t="str">
        <f t="shared" si="19"/>
        <v/>
      </c>
      <c r="AO14" s="16" t="str">
        <f t="shared" si="20"/>
        <v/>
      </c>
      <c r="AP14" s="16" t="str">
        <f t="shared" si="21"/>
        <v/>
      </c>
      <c r="AQ14" s="16" t="str">
        <f t="shared" si="22"/>
        <v/>
      </c>
      <c r="AR14" s="19" t="str">
        <f t="shared" si="23"/>
        <v/>
      </c>
      <c r="AS14" s="27" t="str">
        <f t="shared" si="24"/>
        <v/>
      </c>
      <c r="AT14" s="18" t="str">
        <f t="shared" si="25"/>
        <v/>
      </c>
      <c r="AU14" s="42">
        <v>0</v>
      </c>
      <c r="AV14" s="17">
        <f t="shared" si="31"/>
        <v>0</v>
      </c>
      <c r="AW14" s="18">
        <f t="shared" si="32"/>
        <v>1</v>
      </c>
      <c r="AX14" s="4" t="str">
        <f t="shared" si="33"/>
        <v>=</v>
      </c>
      <c r="AY14" s="42"/>
      <c r="AZ14" s="4" t="str">
        <f t="shared" si="34"/>
        <v/>
      </c>
      <c r="BA14" s="4" t="str">
        <f t="shared" si="35"/>
        <v/>
      </c>
      <c r="BB14" s="29"/>
      <c r="BC14" s="4" t="str">
        <f t="shared" si="26"/>
        <v/>
      </c>
    </row>
    <row r="15" spans="1:212" ht="15">
      <c r="A15" s="59" t="str">
        <f t="shared" si="27"/>
        <v/>
      </c>
      <c r="B15" s="87" t="str">
        <f t="shared" si="0"/>
        <v/>
      </c>
      <c r="C15" s="59" t="str">
        <f t="shared" si="28"/>
        <v/>
      </c>
      <c r="D15" s="60" t="str">
        <f t="shared" si="1"/>
        <v/>
      </c>
      <c r="E15" s="66"/>
      <c r="F15" s="69"/>
      <c r="G15" s="69"/>
      <c r="H15" s="70"/>
      <c r="I15" s="70"/>
      <c r="J15" s="86"/>
      <c r="K15" s="86"/>
      <c r="L15" s="86"/>
      <c r="M15" s="86"/>
      <c r="N15" s="86"/>
      <c r="O15" s="86"/>
      <c r="P15" s="67" t="str">
        <f t="shared" si="2"/>
        <v/>
      </c>
      <c r="Q15" s="87" t="str">
        <f t="shared" si="29"/>
        <v/>
      </c>
      <c r="R15" s="59" t="str">
        <f t="shared" si="30"/>
        <v/>
      </c>
      <c r="S15" s="41"/>
      <c r="T15" s="28"/>
      <c r="U15" s="15" t="str">
        <f t="shared" si="3"/>
        <v/>
      </c>
      <c r="V15" s="16" t="str">
        <f t="shared" si="4"/>
        <v/>
      </c>
      <c r="W15" s="16" t="str">
        <f t="shared" si="5"/>
        <v/>
      </c>
      <c r="X15" s="16" t="str">
        <f t="shared" si="6"/>
        <v/>
      </c>
      <c r="Y15" s="16" t="str">
        <f t="shared" si="7"/>
        <v/>
      </c>
      <c r="Z15" s="28"/>
      <c r="AA15" s="15" t="str">
        <f t="shared" si="8"/>
        <v/>
      </c>
      <c r="AB15" s="16" t="str">
        <f t="shared" si="9"/>
        <v/>
      </c>
      <c r="AC15" s="16" t="str">
        <f t="shared" si="10"/>
        <v/>
      </c>
      <c r="AD15" s="16" t="str">
        <f t="shared" si="11"/>
        <v/>
      </c>
      <c r="AE15" s="16" t="str">
        <f t="shared" si="12"/>
        <v/>
      </c>
      <c r="AF15" s="28"/>
      <c r="AG15" s="15" t="str">
        <f t="shared" si="13"/>
        <v/>
      </c>
      <c r="AH15" s="16" t="str">
        <f t="shared" si="14"/>
        <v/>
      </c>
      <c r="AI15" s="16" t="str">
        <f t="shared" si="15"/>
        <v/>
      </c>
      <c r="AJ15" s="16" t="str">
        <f t="shared" si="16"/>
        <v/>
      </c>
      <c r="AK15" s="16" t="str">
        <f t="shared" si="17"/>
        <v/>
      </c>
      <c r="AL15" s="28"/>
      <c r="AM15" s="15" t="str">
        <f t="shared" si="18"/>
        <v/>
      </c>
      <c r="AN15" s="16" t="str">
        <f t="shared" si="19"/>
        <v/>
      </c>
      <c r="AO15" s="16" t="str">
        <f t="shared" si="20"/>
        <v/>
      </c>
      <c r="AP15" s="16" t="str">
        <f t="shared" si="21"/>
        <v/>
      </c>
      <c r="AQ15" s="16" t="str">
        <f t="shared" si="22"/>
        <v/>
      </c>
      <c r="AR15" s="19" t="str">
        <f t="shared" si="23"/>
        <v/>
      </c>
      <c r="AS15" s="27" t="str">
        <f t="shared" si="24"/>
        <v/>
      </c>
      <c r="AT15" s="18" t="str">
        <f t="shared" si="25"/>
        <v/>
      </c>
      <c r="AU15" s="42">
        <v>0</v>
      </c>
      <c r="AV15" s="17">
        <f t="shared" si="31"/>
        <v>0</v>
      </c>
      <c r="AW15" s="18">
        <f t="shared" si="32"/>
        <v>1</v>
      </c>
      <c r="AX15" s="4" t="str">
        <f t="shared" si="33"/>
        <v>=</v>
      </c>
      <c r="AY15" s="42"/>
      <c r="AZ15" s="4" t="str">
        <f t="shared" si="34"/>
        <v/>
      </c>
      <c r="BA15" s="4" t="str">
        <f t="shared" si="35"/>
        <v/>
      </c>
      <c r="BB15" s="29"/>
      <c r="BC15" s="4" t="str">
        <f t="shared" si="26"/>
        <v/>
      </c>
      <c r="BD15" s="4" t="str">
        <f t="shared" ref="BD15" si="36">IF(R15="","",IF(BB15&lt;&gt;"",BB15,IF(R15&lt;&gt;"",AT15*10000+AX15*100+AT15,IF(AX15&lt;&gt;"",AX15*1000000+AT15*10000,AT15*100000000))))</f>
        <v/>
      </c>
    </row>
    <row r="16" spans="1:212" ht="15">
      <c r="A16" s="59" t="str">
        <f t="shared" si="27"/>
        <v/>
      </c>
      <c r="B16" s="87" t="str">
        <f t="shared" si="0"/>
        <v/>
      </c>
      <c r="C16" s="59" t="str">
        <f t="shared" si="28"/>
        <v/>
      </c>
      <c r="D16" s="60" t="str">
        <f t="shared" si="1"/>
        <v/>
      </c>
      <c r="E16" s="66"/>
      <c r="F16" s="69"/>
      <c r="G16" s="69"/>
      <c r="H16" s="70"/>
      <c r="I16" s="70"/>
      <c r="J16" s="86"/>
      <c r="K16" s="86"/>
      <c r="L16" s="86"/>
      <c r="M16" s="86"/>
      <c r="N16" s="86"/>
      <c r="O16" s="86"/>
      <c r="P16" s="67" t="str">
        <f t="shared" si="2"/>
        <v/>
      </c>
      <c r="Q16" s="87" t="str">
        <f t="shared" si="29"/>
        <v/>
      </c>
      <c r="R16" s="59" t="str">
        <f t="shared" si="30"/>
        <v/>
      </c>
      <c r="S16" s="41"/>
      <c r="T16" s="28"/>
      <c r="U16" s="15" t="str">
        <f t="shared" si="3"/>
        <v/>
      </c>
      <c r="V16" s="16" t="str">
        <f t="shared" si="4"/>
        <v/>
      </c>
      <c r="W16" s="16" t="str">
        <f t="shared" si="5"/>
        <v/>
      </c>
      <c r="X16" s="16" t="str">
        <f t="shared" si="6"/>
        <v/>
      </c>
      <c r="Y16" s="16" t="str">
        <f t="shared" si="7"/>
        <v/>
      </c>
      <c r="Z16" s="28"/>
      <c r="AA16" s="15" t="str">
        <f t="shared" si="8"/>
        <v/>
      </c>
      <c r="AB16" s="16" t="str">
        <f t="shared" si="9"/>
        <v/>
      </c>
      <c r="AC16" s="16" t="str">
        <f t="shared" si="10"/>
        <v/>
      </c>
      <c r="AD16" s="16" t="str">
        <f t="shared" si="11"/>
        <v/>
      </c>
      <c r="AE16" s="16" t="str">
        <f t="shared" si="12"/>
        <v/>
      </c>
      <c r="AF16" s="28"/>
      <c r="AG16" s="15" t="str">
        <f t="shared" si="13"/>
        <v/>
      </c>
      <c r="AH16" s="16" t="str">
        <f t="shared" si="14"/>
        <v/>
      </c>
      <c r="AI16" s="16" t="str">
        <f t="shared" si="15"/>
        <v/>
      </c>
      <c r="AJ16" s="16" t="str">
        <f t="shared" si="16"/>
        <v/>
      </c>
      <c r="AK16" s="16" t="str">
        <f t="shared" si="17"/>
        <v/>
      </c>
      <c r="AL16" s="28"/>
      <c r="AM16" s="15" t="str">
        <f t="shared" si="18"/>
        <v/>
      </c>
      <c r="AN16" s="16" t="str">
        <f t="shared" si="19"/>
        <v/>
      </c>
      <c r="AO16" s="16" t="str">
        <f t="shared" si="20"/>
        <v/>
      </c>
      <c r="AP16" s="16" t="str">
        <f t="shared" si="21"/>
        <v/>
      </c>
      <c r="AQ16" s="16" t="str">
        <f t="shared" si="22"/>
        <v/>
      </c>
      <c r="AR16" s="19" t="str">
        <f t="shared" si="23"/>
        <v/>
      </c>
      <c r="AS16" s="27" t="str">
        <f t="shared" si="24"/>
        <v/>
      </c>
      <c r="AT16" s="18" t="str">
        <f t="shared" si="25"/>
        <v/>
      </c>
      <c r="AU16" s="42">
        <v>0</v>
      </c>
      <c r="AV16" s="17">
        <f t="shared" si="31"/>
        <v>0</v>
      </c>
      <c r="AW16" s="18">
        <f t="shared" si="32"/>
        <v>1</v>
      </c>
      <c r="AX16" s="4" t="str">
        <f t="shared" si="33"/>
        <v>=</v>
      </c>
      <c r="AY16" s="42"/>
      <c r="AZ16" s="4" t="str">
        <f t="shared" si="34"/>
        <v/>
      </c>
      <c r="BA16" s="4" t="str">
        <f t="shared" si="35"/>
        <v/>
      </c>
      <c r="BB16" s="29"/>
      <c r="BC16" s="4" t="str">
        <f t="shared" si="26"/>
        <v/>
      </c>
    </row>
    <row r="17" spans="1:55" ht="15">
      <c r="A17" s="59" t="str">
        <f t="shared" si="27"/>
        <v/>
      </c>
      <c r="B17" s="87" t="str">
        <f t="shared" si="0"/>
        <v/>
      </c>
      <c r="C17" s="59" t="str">
        <f t="shared" si="28"/>
        <v/>
      </c>
      <c r="D17" s="60" t="str">
        <f t="shared" si="1"/>
        <v/>
      </c>
      <c r="E17" s="66"/>
      <c r="F17" s="69"/>
      <c r="G17" s="69"/>
      <c r="H17" s="70"/>
      <c r="I17" s="70"/>
      <c r="J17" s="86"/>
      <c r="K17" s="86"/>
      <c r="L17" s="86"/>
      <c r="M17" s="86"/>
      <c r="N17" s="86"/>
      <c r="O17" s="86"/>
      <c r="P17" s="67" t="str">
        <f t="shared" si="2"/>
        <v/>
      </c>
      <c r="Q17" s="87" t="str">
        <f t="shared" si="29"/>
        <v/>
      </c>
      <c r="R17" s="59" t="str">
        <f t="shared" si="30"/>
        <v/>
      </c>
      <c r="S17" s="41"/>
      <c r="T17" s="28"/>
      <c r="U17" s="15" t="str">
        <f t="shared" si="3"/>
        <v/>
      </c>
      <c r="V17" s="16" t="str">
        <f t="shared" si="4"/>
        <v/>
      </c>
      <c r="W17" s="16" t="str">
        <f t="shared" si="5"/>
        <v/>
      </c>
      <c r="X17" s="16" t="str">
        <f t="shared" si="6"/>
        <v/>
      </c>
      <c r="Y17" s="16" t="str">
        <f t="shared" si="7"/>
        <v/>
      </c>
      <c r="Z17" s="28"/>
      <c r="AA17" s="15" t="str">
        <f t="shared" si="8"/>
        <v/>
      </c>
      <c r="AB17" s="16" t="str">
        <f t="shared" si="9"/>
        <v/>
      </c>
      <c r="AC17" s="16" t="str">
        <f t="shared" si="10"/>
        <v/>
      </c>
      <c r="AD17" s="16" t="str">
        <f t="shared" si="11"/>
        <v/>
      </c>
      <c r="AE17" s="16" t="str">
        <f t="shared" si="12"/>
        <v/>
      </c>
      <c r="AF17" s="28"/>
      <c r="AG17" s="15" t="str">
        <f t="shared" si="13"/>
        <v/>
      </c>
      <c r="AH17" s="16" t="str">
        <f t="shared" si="14"/>
        <v/>
      </c>
      <c r="AI17" s="16" t="str">
        <f t="shared" si="15"/>
        <v/>
      </c>
      <c r="AJ17" s="16" t="str">
        <f t="shared" si="16"/>
        <v/>
      </c>
      <c r="AK17" s="16" t="str">
        <f t="shared" si="17"/>
        <v/>
      </c>
      <c r="AL17" s="28"/>
      <c r="AM17" s="15" t="str">
        <f t="shared" si="18"/>
        <v/>
      </c>
      <c r="AN17" s="16" t="str">
        <f t="shared" si="19"/>
        <v/>
      </c>
      <c r="AO17" s="16" t="str">
        <f t="shared" si="20"/>
        <v/>
      </c>
      <c r="AP17" s="16" t="str">
        <f t="shared" si="21"/>
        <v/>
      </c>
      <c r="AQ17" s="16" t="str">
        <f t="shared" si="22"/>
        <v/>
      </c>
      <c r="AR17" s="19" t="str">
        <f t="shared" si="23"/>
        <v/>
      </c>
      <c r="AS17" s="27" t="str">
        <f t="shared" si="24"/>
        <v/>
      </c>
      <c r="AT17" s="18" t="str">
        <f t="shared" si="25"/>
        <v/>
      </c>
      <c r="AU17" s="42">
        <v>0</v>
      </c>
      <c r="AV17" s="17">
        <f t="shared" si="31"/>
        <v>0</v>
      </c>
      <c r="AW17" s="18">
        <f t="shared" si="32"/>
        <v>1</v>
      </c>
      <c r="AX17" s="4" t="str">
        <f t="shared" si="33"/>
        <v>=</v>
      </c>
      <c r="AY17" s="42"/>
      <c r="AZ17" s="4" t="str">
        <f t="shared" si="34"/>
        <v/>
      </c>
      <c r="BA17" s="4" t="str">
        <f t="shared" si="35"/>
        <v/>
      </c>
      <c r="BB17" s="29"/>
      <c r="BC17" s="4" t="str">
        <f t="shared" si="26"/>
        <v/>
      </c>
    </row>
    <row r="18" spans="1:55" ht="15">
      <c r="A18" s="59" t="str">
        <f t="shared" si="27"/>
        <v/>
      </c>
      <c r="B18" s="87" t="str">
        <f t="shared" si="0"/>
        <v/>
      </c>
      <c r="C18" s="59" t="str">
        <f t="shared" si="28"/>
        <v/>
      </c>
      <c r="D18" s="60" t="str">
        <f t="shared" si="1"/>
        <v/>
      </c>
      <c r="E18" s="66"/>
      <c r="F18" s="69"/>
      <c r="G18" s="69"/>
      <c r="H18" s="70"/>
      <c r="I18" s="70"/>
      <c r="J18" s="86"/>
      <c r="K18" s="86"/>
      <c r="L18" s="86"/>
      <c r="M18" s="86"/>
      <c r="N18" s="86"/>
      <c r="O18" s="86"/>
      <c r="P18" s="67" t="str">
        <f t="shared" si="2"/>
        <v/>
      </c>
      <c r="Q18" s="87" t="str">
        <f t="shared" si="29"/>
        <v/>
      </c>
      <c r="R18" s="59" t="str">
        <f t="shared" si="30"/>
        <v/>
      </c>
      <c r="S18" s="41"/>
      <c r="T18" s="28"/>
      <c r="U18" s="15" t="str">
        <f t="shared" si="3"/>
        <v/>
      </c>
      <c r="V18" s="16" t="str">
        <f t="shared" si="4"/>
        <v/>
      </c>
      <c r="W18" s="16" t="str">
        <f t="shared" si="5"/>
        <v/>
      </c>
      <c r="X18" s="16" t="str">
        <f t="shared" si="6"/>
        <v/>
      </c>
      <c r="Y18" s="16" t="str">
        <f t="shared" si="7"/>
        <v/>
      </c>
      <c r="Z18" s="28"/>
      <c r="AA18" s="15" t="str">
        <f t="shared" si="8"/>
        <v/>
      </c>
      <c r="AB18" s="16" t="str">
        <f t="shared" si="9"/>
        <v/>
      </c>
      <c r="AC18" s="16" t="str">
        <f t="shared" si="10"/>
        <v/>
      </c>
      <c r="AD18" s="16" t="str">
        <f t="shared" si="11"/>
        <v/>
      </c>
      <c r="AE18" s="16" t="str">
        <f t="shared" si="12"/>
        <v/>
      </c>
      <c r="AF18" s="28"/>
      <c r="AG18" s="15" t="str">
        <f t="shared" si="13"/>
        <v/>
      </c>
      <c r="AH18" s="16" t="str">
        <f t="shared" si="14"/>
        <v/>
      </c>
      <c r="AI18" s="16" t="str">
        <f t="shared" si="15"/>
        <v/>
      </c>
      <c r="AJ18" s="16" t="str">
        <f t="shared" si="16"/>
        <v/>
      </c>
      <c r="AK18" s="16" t="str">
        <f t="shared" si="17"/>
        <v/>
      </c>
      <c r="AL18" s="28"/>
      <c r="AM18" s="15" t="str">
        <f t="shared" si="18"/>
        <v/>
      </c>
      <c r="AN18" s="16" t="str">
        <f t="shared" si="19"/>
        <v/>
      </c>
      <c r="AO18" s="16" t="str">
        <f t="shared" si="20"/>
        <v/>
      </c>
      <c r="AP18" s="16" t="str">
        <f t="shared" si="21"/>
        <v/>
      </c>
      <c r="AQ18" s="16" t="str">
        <f t="shared" si="22"/>
        <v/>
      </c>
      <c r="AR18" s="19" t="str">
        <f t="shared" si="23"/>
        <v/>
      </c>
      <c r="AS18" s="27" t="str">
        <f t="shared" si="24"/>
        <v/>
      </c>
      <c r="AT18" s="18" t="str">
        <f t="shared" si="25"/>
        <v/>
      </c>
      <c r="AU18" s="42">
        <v>0</v>
      </c>
      <c r="AV18" s="17">
        <f t="shared" si="31"/>
        <v>0</v>
      </c>
      <c r="AW18" s="18">
        <f t="shared" si="32"/>
        <v>1</v>
      </c>
      <c r="AX18" s="4" t="str">
        <f t="shared" si="33"/>
        <v>=</v>
      </c>
      <c r="AY18" s="42"/>
      <c r="AZ18" s="4" t="str">
        <f t="shared" si="34"/>
        <v/>
      </c>
      <c r="BA18" s="4" t="str">
        <f t="shared" si="35"/>
        <v/>
      </c>
      <c r="BB18" s="29"/>
      <c r="BC18" s="4" t="str">
        <f t="shared" si="26"/>
        <v/>
      </c>
    </row>
    <row r="19" spans="1:55" ht="15">
      <c r="A19" s="59" t="str">
        <f t="shared" si="27"/>
        <v/>
      </c>
      <c r="B19" s="87" t="str">
        <f t="shared" si="0"/>
        <v/>
      </c>
      <c r="C19" s="59" t="str">
        <f t="shared" si="28"/>
        <v/>
      </c>
      <c r="D19" s="60" t="str">
        <f t="shared" si="1"/>
        <v/>
      </c>
      <c r="E19" s="66"/>
      <c r="F19" s="69"/>
      <c r="G19" s="69"/>
      <c r="H19" s="70"/>
      <c r="I19" s="70"/>
      <c r="J19" s="86"/>
      <c r="K19" s="86"/>
      <c r="L19" s="86"/>
      <c r="M19" s="86"/>
      <c r="N19" s="86"/>
      <c r="O19" s="86"/>
      <c r="P19" s="67" t="str">
        <f t="shared" si="2"/>
        <v/>
      </c>
      <c r="Q19" s="87" t="str">
        <f t="shared" si="29"/>
        <v/>
      </c>
      <c r="R19" s="59" t="str">
        <f t="shared" si="30"/>
        <v/>
      </c>
      <c r="S19" s="41"/>
      <c r="T19" s="28"/>
      <c r="U19" s="15" t="str">
        <f t="shared" si="3"/>
        <v/>
      </c>
      <c r="V19" s="16" t="str">
        <f t="shared" si="4"/>
        <v/>
      </c>
      <c r="W19" s="16" t="str">
        <f t="shared" si="5"/>
        <v/>
      </c>
      <c r="X19" s="16" t="str">
        <f t="shared" si="6"/>
        <v/>
      </c>
      <c r="Y19" s="16" t="str">
        <f t="shared" si="7"/>
        <v/>
      </c>
      <c r="Z19" s="28"/>
      <c r="AA19" s="15" t="str">
        <f t="shared" si="8"/>
        <v/>
      </c>
      <c r="AB19" s="16" t="str">
        <f t="shared" si="9"/>
        <v/>
      </c>
      <c r="AC19" s="16" t="str">
        <f t="shared" si="10"/>
        <v/>
      </c>
      <c r="AD19" s="16" t="str">
        <f t="shared" si="11"/>
        <v/>
      </c>
      <c r="AE19" s="16" t="str">
        <f t="shared" si="12"/>
        <v/>
      </c>
      <c r="AF19" s="28"/>
      <c r="AG19" s="15" t="str">
        <f t="shared" si="13"/>
        <v/>
      </c>
      <c r="AH19" s="16" t="str">
        <f t="shared" si="14"/>
        <v/>
      </c>
      <c r="AI19" s="16" t="str">
        <f t="shared" si="15"/>
        <v/>
      </c>
      <c r="AJ19" s="16" t="str">
        <f t="shared" si="16"/>
        <v/>
      </c>
      <c r="AK19" s="16" t="str">
        <f t="shared" si="17"/>
        <v/>
      </c>
      <c r="AL19" s="28"/>
      <c r="AM19" s="15" t="str">
        <f t="shared" si="18"/>
        <v/>
      </c>
      <c r="AN19" s="16" t="str">
        <f t="shared" si="19"/>
        <v/>
      </c>
      <c r="AO19" s="16" t="str">
        <f t="shared" si="20"/>
        <v/>
      </c>
      <c r="AP19" s="16" t="str">
        <f t="shared" si="21"/>
        <v/>
      </c>
      <c r="AQ19" s="16" t="str">
        <f t="shared" si="22"/>
        <v/>
      </c>
      <c r="AR19" s="19" t="str">
        <f t="shared" si="23"/>
        <v/>
      </c>
      <c r="AS19" s="27" t="str">
        <f t="shared" si="24"/>
        <v/>
      </c>
      <c r="AT19" s="18" t="str">
        <f t="shared" si="25"/>
        <v/>
      </c>
      <c r="AU19" s="42">
        <v>0</v>
      </c>
      <c r="AV19" s="17">
        <f t="shared" si="31"/>
        <v>0</v>
      </c>
      <c r="AW19" s="18">
        <f t="shared" si="32"/>
        <v>1</v>
      </c>
      <c r="AX19" s="4" t="str">
        <f t="shared" si="33"/>
        <v>=</v>
      </c>
      <c r="AY19" s="42"/>
      <c r="AZ19" s="4" t="str">
        <f t="shared" si="34"/>
        <v/>
      </c>
      <c r="BA19" s="4" t="str">
        <f t="shared" si="35"/>
        <v/>
      </c>
      <c r="BB19" s="29"/>
      <c r="BC19" s="4" t="str">
        <f t="shared" si="26"/>
        <v/>
      </c>
    </row>
    <row r="20" spans="1:55" ht="15">
      <c r="A20" s="59" t="str">
        <f t="shared" si="27"/>
        <v/>
      </c>
      <c r="B20" s="87" t="str">
        <f t="shared" si="0"/>
        <v/>
      </c>
      <c r="C20" s="59" t="str">
        <f t="shared" si="28"/>
        <v/>
      </c>
      <c r="D20" s="60" t="str">
        <f t="shared" si="1"/>
        <v/>
      </c>
      <c r="E20" s="66"/>
      <c r="F20" s="69"/>
      <c r="G20" s="69"/>
      <c r="H20" s="70"/>
      <c r="I20" s="70"/>
      <c r="J20" s="86"/>
      <c r="K20" s="86"/>
      <c r="L20" s="86"/>
      <c r="M20" s="86"/>
      <c r="N20" s="86"/>
      <c r="O20" s="86"/>
      <c r="P20" s="67" t="str">
        <f t="shared" si="2"/>
        <v/>
      </c>
      <c r="Q20" s="87" t="str">
        <f t="shared" si="29"/>
        <v/>
      </c>
      <c r="R20" s="59" t="str">
        <f t="shared" si="30"/>
        <v/>
      </c>
      <c r="S20" s="41"/>
      <c r="T20" s="28"/>
      <c r="U20" s="15" t="str">
        <f t="shared" si="3"/>
        <v/>
      </c>
      <c r="V20" s="16" t="str">
        <f t="shared" si="4"/>
        <v/>
      </c>
      <c r="W20" s="16" t="str">
        <f t="shared" si="5"/>
        <v/>
      </c>
      <c r="X20" s="16" t="str">
        <f t="shared" si="6"/>
        <v/>
      </c>
      <c r="Y20" s="16" t="str">
        <f t="shared" si="7"/>
        <v/>
      </c>
      <c r="Z20" s="28"/>
      <c r="AA20" s="15" t="str">
        <f t="shared" si="8"/>
        <v/>
      </c>
      <c r="AB20" s="16" t="str">
        <f t="shared" si="9"/>
        <v/>
      </c>
      <c r="AC20" s="16" t="str">
        <f t="shared" si="10"/>
        <v/>
      </c>
      <c r="AD20" s="16" t="str">
        <f t="shared" si="11"/>
        <v/>
      </c>
      <c r="AE20" s="16" t="str">
        <f t="shared" si="12"/>
        <v/>
      </c>
      <c r="AF20" s="28"/>
      <c r="AG20" s="15" t="str">
        <f t="shared" si="13"/>
        <v/>
      </c>
      <c r="AH20" s="16" t="str">
        <f t="shared" si="14"/>
        <v/>
      </c>
      <c r="AI20" s="16" t="str">
        <f t="shared" si="15"/>
        <v/>
      </c>
      <c r="AJ20" s="16" t="str">
        <f t="shared" si="16"/>
        <v/>
      </c>
      <c r="AK20" s="16" t="str">
        <f t="shared" si="17"/>
        <v/>
      </c>
      <c r="AL20" s="28"/>
      <c r="AM20" s="15" t="str">
        <f t="shared" si="18"/>
        <v/>
      </c>
      <c r="AN20" s="16" t="str">
        <f t="shared" si="19"/>
        <v/>
      </c>
      <c r="AO20" s="16" t="str">
        <f t="shared" si="20"/>
        <v/>
      </c>
      <c r="AP20" s="16" t="str">
        <f t="shared" si="21"/>
        <v/>
      </c>
      <c r="AQ20" s="16" t="str">
        <f t="shared" si="22"/>
        <v/>
      </c>
      <c r="AR20" s="19" t="str">
        <f t="shared" si="23"/>
        <v/>
      </c>
      <c r="AS20" s="27" t="str">
        <f t="shared" si="24"/>
        <v/>
      </c>
      <c r="AT20" s="18" t="str">
        <f t="shared" si="25"/>
        <v/>
      </c>
      <c r="AU20" s="42">
        <v>0</v>
      </c>
      <c r="AV20" s="17">
        <f t="shared" si="31"/>
        <v>0</v>
      </c>
      <c r="AW20" s="18">
        <f t="shared" si="32"/>
        <v>1</v>
      </c>
      <c r="AX20" s="4" t="str">
        <f t="shared" si="33"/>
        <v>=</v>
      </c>
      <c r="AY20" s="42"/>
      <c r="AZ20" s="4" t="str">
        <f t="shared" si="34"/>
        <v/>
      </c>
      <c r="BA20" s="4" t="str">
        <f t="shared" si="35"/>
        <v/>
      </c>
      <c r="BB20" s="29"/>
      <c r="BC20" s="4" t="str">
        <f t="shared" si="26"/>
        <v/>
      </c>
    </row>
    <row r="21" spans="1:55" ht="15">
      <c r="A21" s="59" t="str">
        <f t="shared" si="27"/>
        <v/>
      </c>
      <c r="B21" s="87" t="str">
        <f t="shared" si="0"/>
        <v/>
      </c>
      <c r="C21" s="59" t="str">
        <f t="shared" si="28"/>
        <v/>
      </c>
      <c r="D21" s="60" t="str">
        <f t="shared" si="1"/>
        <v/>
      </c>
      <c r="E21" s="66"/>
      <c r="F21" s="69"/>
      <c r="G21" s="69"/>
      <c r="H21" s="70"/>
      <c r="I21" s="70"/>
      <c r="J21" s="86"/>
      <c r="K21" s="86"/>
      <c r="L21" s="86"/>
      <c r="M21" s="86"/>
      <c r="N21" s="86"/>
      <c r="O21" s="86"/>
      <c r="P21" s="67" t="str">
        <f t="shared" si="2"/>
        <v/>
      </c>
      <c r="Q21" s="87" t="str">
        <f t="shared" si="29"/>
        <v/>
      </c>
      <c r="R21" s="59" t="str">
        <f t="shared" si="30"/>
        <v/>
      </c>
      <c r="S21" s="41"/>
      <c r="T21" s="28"/>
      <c r="U21" s="15" t="str">
        <f t="shared" si="3"/>
        <v/>
      </c>
      <c r="V21" s="16" t="str">
        <f t="shared" si="4"/>
        <v/>
      </c>
      <c r="W21" s="16" t="str">
        <f t="shared" si="5"/>
        <v/>
      </c>
      <c r="X21" s="16" t="str">
        <f t="shared" si="6"/>
        <v/>
      </c>
      <c r="Y21" s="16" t="str">
        <f t="shared" si="7"/>
        <v/>
      </c>
      <c r="Z21" s="28"/>
      <c r="AA21" s="15" t="str">
        <f t="shared" si="8"/>
        <v/>
      </c>
      <c r="AB21" s="16" t="str">
        <f t="shared" si="9"/>
        <v/>
      </c>
      <c r="AC21" s="16" t="str">
        <f t="shared" si="10"/>
        <v/>
      </c>
      <c r="AD21" s="16" t="str">
        <f t="shared" si="11"/>
        <v/>
      </c>
      <c r="AE21" s="16" t="str">
        <f t="shared" si="12"/>
        <v/>
      </c>
      <c r="AF21" s="28"/>
      <c r="AG21" s="15" t="str">
        <f t="shared" si="13"/>
        <v/>
      </c>
      <c r="AH21" s="16" t="str">
        <f t="shared" si="14"/>
        <v/>
      </c>
      <c r="AI21" s="16" t="str">
        <f t="shared" si="15"/>
        <v/>
      </c>
      <c r="AJ21" s="16" t="str">
        <f t="shared" si="16"/>
        <v/>
      </c>
      <c r="AK21" s="16" t="str">
        <f t="shared" si="17"/>
        <v/>
      </c>
      <c r="AL21" s="28"/>
      <c r="AM21" s="15" t="str">
        <f t="shared" si="18"/>
        <v/>
      </c>
      <c r="AN21" s="16" t="str">
        <f t="shared" si="19"/>
        <v/>
      </c>
      <c r="AO21" s="16" t="str">
        <f t="shared" si="20"/>
        <v/>
      </c>
      <c r="AP21" s="16" t="str">
        <f t="shared" si="21"/>
        <v/>
      </c>
      <c r="AQ21" s="16" t="str">
        <f t="shared" si="22"/>
        <v/>
      </c>
      <c r="AR21" s="19" t="str">
        <f t="shared" si="23"/>
        <v/>
      </c>
      <c r="AS21" s="27" t="str">
        <f t="shared" si="24"/>
        <v/>
      </c>
      <c r="AT21" s="18" t="str">
        <f t="shared" si="25"/>
        <v/>
      </c>
      <c r="AU21" s="42">
        <v>0</v>
      </c>
      <c r="AV21" s="17">
        <f t="shared" si="31"/>
        <v>0</v>
      </c>
      <c r="AW21" s="18">
        <f t="shared" si="32"/>
        <v>1</v>
      </c>
      <c r="AX21" s="4" t="str">
        <f t="shared" si="33"/>
        <v>=</v>
      </c>
      <c r="AY21" s="42"/>
      <c r="AZ21" s="4" t="str">
        <f t="shared" si="34"/>
        <v/>
      </c>
      <c r="BA21" s="4" t="str">
        <f t="shared" si="35"/>
        <v/>
      </c>
      <c r="BB21" s="29"/>
      <c r="BC21" s="4" t="str">
        <f t="shared" si="26"/>
        <v/>
      </c>
    </row>
    <row r="22" spans="1:55" ht="15">
      <c r="A22" s="59" t="str">
        <f t="shared" si="27"/>
        <v/>
      </c>
      <c r="B22" s="87" t="str">
        <f t="shared" si="0"/>
        <v/>
      </c>
      <c r="C22" s="59" t="str">
        <f t="shared" si="28"/>
        <v/>
      </c>
      <c r="D22" s="60" t="str">
        <f t="shared" si="1"/>
        <v/>
      </c>
      <c r="E22" s="66"/>
      <c r="F22" s="69"/>
      <c r="G22" s="69"/>
      <c r="H22" s="70"/>
      <c r="I22" s="70"/>
      <c r="J22" s="86"/>
      <c r="K22" s="86"/>
      <c r="L22" s="86"/>
      <c r="M22" s="86"/>
      <c r="N22" s="86"/>
      <c r="O22" s="86"/>
      <c r="P22" s="67" t="str">
        <f t="shared" si="2"/>
        <v/>
      </c>
      <c r="Q22" s="87" t="str">
        <f t="shared" si="29"/>
        <v/>
      </c>
      <c r="R22" s="59" t="str">
        <f t="shared" si="30"/>
        <v/>
      </c>
      <c r="S22" s="41"/>
      <c r="T22" s="28"/>
      <c r="U22" s="15" t="str">
        <f t="shared" si="3"/>
        <v/>
      </c>
      <c r="V22" s="16" t="str">
        <f t="shared" si="4"/>
        <v/>
      </c>
      <c r="W22" s="16" t="str">
        <f t="shared" si="5"/>
        <v/>
      </c>
      <c r="X22" s="16" t="str">
        <f t="shared" si="6"/>
        <v/>
      </c>
      <c r="Y22" s="16" t="str">
        <f t="shared" si="7"/>
        <v/>
      </c>
      <c r="Z22" s="28"/>
      <c r="AA22" s="15" t="str">
        <f t="shared" si="8"/>
        <v/>
      </c>
      <c r="AB22" s="16" t="str">
        <f t="shared" si="9"/>
        <v/>
      </c>
      <c r="AC22" s="16" t="str">
        <f t="shared" si="10"/>
        <v/>
      </c>
      <c r="AD22" s="16" t="str">
        <f t="shared" si="11"/>
        <v/>
      </c>
      <c r="AE22" s="16" t="str">
        <f t="shared" si="12"/>
        <v/>
      </c>
      <c r="AF22" s="28"/>
      <c r="AG22" s="15" t="str">
        <f t="shared" si="13"/>
        <v/>
      </c>
      <c r="AH22" s="16" t="str">
        <f t="shared" si="14"/>
        <v/>
      </c>
      <c r="AI22" s="16" t="str">
        <f t="shared" si="15"/>
        <v/>
      </c>
      <c r="AJ22" s="16" t="str">
        <f t="shared" si="16"/>
        <v/>
      </c>
      <c r="AK22" s="16" t="str">
        <f t="shared" si="17"/>
        <v/>
      </c>
      <c r="AL22" s="28"/>
      <c r="AM22" s="15" t="str">
        <f t="shared" si="18"/>
        <v/>
      </c>
      <c r="AN22" s="16" t="str">
        <f t="shared" si="19"/>
        <v/>
      </c>
      <c r="AO22" s="16" t="str">
        <f t="shared" si="20"/>
        <v/>
      </c>
      <c r="AP22" s="16" t="str">
        <f t="shared" si="21"/>
        <v/>
      </c>
      <c r="AQ22" s="16" t="str">
        <f t="shared" si="22"/>
        <v/>
      </c>
      <c r="AR22" s="19" t="str">
        <f t="shared" si="23"/>
        <v/>
      </c>
      <c r="AS22" s="27" t="str">
        <f t="shared" si="24"/>
        <v/>
      </c>
      <c r="AT22" s="18" t="str">
        <f t="shared" si="25"/>
        <v/>
      </c>
      <c r="AU22" s="42">
        <v>0</v>
      </c>
      <c r="AV22" s="17">
        <f t="shared" si="31"/>
        <v>0</v>
      </c>
      <c r="AW22" s="18">
        <f t="shared" si="32"/>
        <v>1</v>
      </c>
      <c r="AX22" s="4" t="str">
        <f t="shared" si="33"/>
        <v>=</v>
      </c>
      <c r="AY22" s="42"/>
      <c r="AZ22" s="4" t="str">
        <f t="shared" si="34"/>
        <v/>
      </c>
      <c r="BA22" s="4" t="str">
        <f t="shared" si="35"/>
        <v/>
      </c>
      <c r="BB22" s="29"/>
      <c r="BC22" s="4" t="str">
        <f t="shared" si="26"/>
        <v/>
      </c>
    </row>
    <row r="23" spans="1:55" ht="15">
      <c r="A23" s="59" t="str">
        <f t="shared" si="27"/>
        <v/>
      </c>
      <c r="B23" s="87" t="str">
        <f t="shared" si="0"/>
        <v/>
      </c>
      <c r="C23" s="59" t="str">
        <f t="shared" si="28"/>
        <v/>
      </c>
      <c r="D23" s="60" t="str">
        <f t="shared" si="1"/>
        <v/>
      </c>
      <c r="E23" s="66"/>
      <c r="F23" s="69"/>
      <c r="G23" s="69"/>
      <c r="H23" s="70"/>
      <c r="I23" s="70"/>
      <c r="J23" s="86"/>
      <c r="K23" s="86"/>
      <c r="L23" s="86"/>
      <c r="M23" s="86"/>
      <c r="N23" s="86"/>
      <c r="O23" s="86"/>
      <c r="P23" s="67" t="str">
        <f t="shared" si="2"/>
        <v/>
      </c>
      <c r="Q23" s="87" t="str">
        <f t="shared" si="29"/>
        <v/>
      </c>
      <c r="R23" s="59" t="str">
        <f t="shared" si="30"/>
        <v/>
      </c>
      <c r="S23" s="41"/>
      <c r="T23" s="28"/>
      <c r="U23" s="15" t="str">
        <f t="shared" si="3"/>
        <v/>
      </c>
      <c r="V23" s="16" t="str">
        <f t="shared" si="4"/>
        <v/>
      </c>
      <c r="W23" s="16" t="str">
        <f t="shared" si="5"/>
        <v/>
      </c>
      <c r="X23" s="16" t="str">
        <f t="shared" si="6"/>
        <v/>
      </c>
      <c r="Y23" s="16" t="str">
        <f t="shared" si="7"/>
        <v/>
      </c>
      <c r="Z23" s="28"/>
      <c r="AA23" s="15" t="str">
        <f t="shared" si="8"/>
        <v/>
      </c>
      <c r="AB23" s="16" t="str">
        <f t="shared" si="9"/>
        <v/>
      </c>
      <c r="AC23" s="16" t="str">
        <f t="shared" si="10"/>
        <v/>
      </c>
      <c r="AD23" s="16" t="str">
        <f t="shared" si="11"/>
        <v/>
      </c>
      <c r="AE23" s="16" t="str">
        <f t="shared" si="12"/>
        <v/>
      </c>
      <c r="AF23" s="28"/>
      <c r="AG23" s="15" t="str">
        <f t="shared" si="13"/>
        <v/>
      </c>
      <c r="AH23" s="16" t="str">
        <f t="shared" si="14"/>
        <v/>
      </c>
      <c r="AI23" s="16" t="str">
        <f t="shared" si="15"/>
        <v/>
      </c>
      <c r="AJ23" s="16" t="str">
        <f t="shared" si="16"/>
        <v/>
      </c>
      <c r="AK23" s="16" t="str">
        <f t="shared" si="17"/>
        <v/>
      </c>
      <c r="AL23" s="28"/>
      <c r="AM23" s="15" t="str">
        <f t="shared" si="18"/>
        <v/>
      </c>
      <c r="AN23" s="16" t="str">
        <f t="shared" si="19"/>
        <v/>
      </c>
      <c r="AO23" s="16" t="str">
        <f t="shared" si="20"/>
        <v/>
      </c>
      <c r="AP23" s="16" t="str">
        <f t="shared" si="21"/>
        <v/>
      </c>
      <c r="AQ23" s="16" t="str">
        <f t="shared" si="22"/>
        <v/>
      </c>
      <c r="AR23" s="19" t="str">
        <f t="shared" si="23"/>
        <v/>
      </c>
      <c r="AS23" s="27" t="str">
        <f t="shared" si="24"/>
        <v/>
      </c>
      <c r="AT23" s="18" t="str">
        <f t="shared" si="25"/>
        <v/>
      </c>
      <c r="AU23" s="42">
        <v>0</v>
      </c>
      <c r="AV23" s="17">
        <f t="shared" si="31"/>
        <v>0</v>
      </c>
      <c r="AW23" s="18">
        <f t="shared" si="32"/>
        <v>1</v>
      </c>
      <c r="AX23" s="4" t="str">
        <f t="shared" si="33"/>
        <v>=</v>
      </c>
      <c r="AY23" s="42"/>
      <c r="AZ23" s="4" t="str">
        <f t="shared" si="34"/>
        <v/>
      </c>
      <c r="BA23" s="4" t="str">
        <f t="shared" si="35"/>
        <v/>
      </c>
      <c r="BB23" s="29"/>
      <c r="BC23" s="4" t="str">
        <f t="shared" si="26"/>
        <v/>
      </c>
    </row>
    <row r="24" spans="1:55" ht="15">
      <c r="A24" s="59" t="str">
        <f t="shared" si="27"/>
        <v/>
      </c>
      <c r="B24" s="87" t="str">
        <f t="shared" si="0"/>
        <v/>
      </c>
      <c r="C24" s="59" t="str">
        <f t="shared" si="28"/>
        <v/>
      </c>
      <c r="D24" s="60" t="str">
        <f t="shared" si="1"/>
        <v/>
      </c>
      <c r="E24" s="66"/>
      <c r="F24" s="69"/>
      <c r="G24" s="69"/>
      <c r="H24" s="70"/>
      <c r="I24" s="70"/>
      <c r="J24" s="86"/>
      <c r="K24" s="86"/>
      <c r="L24" s="86"/>
      <c r="M24" s="86"/>
      <c r="N24" s="86"/>
      <c r="O24" s="86"/>
      <c r="P24" s="67" t="str">
        <f t="shared" si="2"/>
        <v/>
      </c>
      <c r="Q24" s="87" t="str">
        <f t="shared" si="29"/>
        <v/>
      </c>
      <c r="R24" s="59" t="str">
        <f t="shared" si="30"/>
        <v/>
      </c>
      <c r="S24" s="41"/>
      <c r="T24" s="28"/>
      <c r="U24" s="15" t="str">
        <f t="shared" si="3"/>
        <v/>
      </c>
      <c r="V24" s="16" t="str">
        <f t="shared" si="4"/>
        <v/>
      </c>
      <c r="W24" s="16" t="str">
        <f t="shared" si="5"/>
        <v/>
      </c>
      <c r="X24" s="16" t="str">
        <f t="shared" si="6"/>
        <v/>
      </c>
      <c r="Y24" s="16" t="str">
        <f t="shared" si="7"/>
        <v/>
      </c>
      <c r="Z24" s="28"/>
      <c r="AA24" s="15" t="str">
        <f t="shared" si="8"/>
        <v/>
      </c>
      <c r="AB24" s="16" t="str">
        <f t="shared" si="9"/>
        <v/>
      </c>
      <c r="AC24" s="16" t="str">
        <f t="shared" si="10"/>
        <v/>
      </c>
      <c r="AD24" s="16" t="str">
        <f t="shared" si="11"/>
        <v/>
      </c>
      <c r="AE24" s="16" t="str">
        <f t="shared" si="12"/>
        <v/>
      </c>
      <c r="AF24" s="28"/>
      <c r="AG24" s="15" t="str">
        <f t="shared" si="13"/>
        <v/>
      </c>
      <c r="AH24" s="16" t="str">
        <f t="shared" si="14"/>
        <v/>
      </c>
      <c r="AI24" s="16" t="str">
        <f t="shared" si="15"/>
        <v/>
      </c>
      <c r="AJ24" s="16" t="str">
        <f t="shared" si="16"/>
        <v/>
      </c>
      <c r="AK24" s="16" t="str">
        <f t="shared" si="17"/>
        <v/>
      </c>
      <c r="AL24" s="28"/>
      <c r="AM24" s="15" t="str">
        <f t="shared" si="18"/>
        <v/>
      </c>
      <c r="AN24" s="16" t="str">
        <f t="shared" si="19"/>
        <v/>
      </c>
      <c r="AO24" s="16" t="str">
        <f t="shared" si="20"/>
        <v/>
      </c>
      <c r="AP24" s="16" t="str">
        <f t="shared" si="21"/>
        <v/>
      </c>
      <c r="AQ24" s="16" t="str">
        <f t="shared" si="22"/>
        <v/>
      </c>
      <c r="AR24" s="19" t="str">
        <f t="shared" si="23"/>
        <v/>
      </c>
      <c r="AS24" s="27" t="str">
        <f t="shared" si="24"/>
        <v/>
      </c>
      <c r="AT24" s="18" t="str">
        <f t="shared" si="25"/>
        <v/>
      </c>
      <c r="AU24" s="42">
        <v>0</v>
      </c>
      <c r="AV24" s="17">
        <f t="shared" si="31"/>
        <v>0</v>
      </c>
      <c r="AW24" s="18">
        <f t="shared" si="32"/>
        <v>1</v>
      </c>
      <c r="AX24" s="4" t="str">
        <f t="shared" si="33"/>
        <v>=</v>
      </c>
      <c r="AY24" s="42"/>
      <c r="AZ24" s="4" t="str">
        <f t="shared" si="34"/>
        <v/>
      </c>
      <c r="BA24" s="4" t="str">
        <f t="shared" si="35"/>
        <v/>
      </c>
      <c r="BB24" s="29"/>
      <c r="BC24" s="4" t="str">
        <f t="shared" si="26"/>
        <v/>
      </c>
    </row>
    <row r="25" spans="1:55" ht="15">
      <c r="A25" s="59" t="str">
        <f t="shared" si="27"/>
        <v/>
      </c>
      <c r="B25" s="87" t="str">
        <f t="shared" si="0"/>
        <v/>
      </c>
      <c r="C25" s="59" t="str">
        <f t="shared" si="28"/>
        <v/>
      </c>
      <c r="D25" s="60" t="str">
        <f t="shared" si="1"/>
        <v/>
      </c>
      <c r="E25" s="66"/>
      <c r="F25" s="69"/>
      <c r="G25" s="69"/>
      <c r="H25" s="70"/>
      <c r="I25" s="70"/>
      <c r="J25" s="86"/>
      <c r="K25" s="86"/>
      <c r="L25" s="86"/>
      <c r="M25" s="86"/>
      <c r="N25" s="86"/>
      <c r="O25" s="86"/>
      <c r="P25" s="67" t="str">
        <f t="shared" si="2"/>
        <v/>
      </c>
      <c r="Q25" s="87" t="str">
        <f t="shared" si="29"/>
        <v/>
      </c>
      <c r="R25" s="59" t="str">
        <f t="shared" si="30"/>
        <v/>
      </c>
      <c r="S25" s="41"/>
      <c r="T25" s="28"/>
      <c r="U25" s="15" t="str">
        <f t="shared" si="3"/>
        <v/>
      </c>
      <c r="V25" s="16" t="str">
        <f t="shared" si="4"/>
        <v/>
      </c>
      <c r="W25" s="16" t="str">
        <f t="shared" si="5"/>
        <v/>
      </c>
      <c r="X25" s="16" t="str">
        <f t="shared" si="6"/>
        <v/>
      </c>
      <c r="Y25" s="16" t="str">
        <f t="shared" si="7"/>
        <v/>
      </c>
      <c r="Z25" s="28"/>
      <c r="AA25" s="15" t="str">
        <f t="shared" si="8"/>
        <v/>
      </c>
      <c r="AB25" s="16" t="str">
        <f t="shared" si="9"/>
        <v/>
      </c>
      <c r="AC25" s="16" t="str">
        <f t="shared" si="10"/>
        <v/>
      </c>
      <c r="AD25" s="16" t="str">
        <f t="shared" si="11"/>
        <v/>
      </c>
      <c r="AE25" s="16" t="str">
        <f t="shared" si="12"/>
        <v/>
      </c>
      <c r="AF25" s="28"/>
      <c r="AG25" s="15" t="str">
        <f t="shared" si="13"/>
        <v/>
      </c>
      <c r="AH25" s="16" t="str">
        <f t="shared" si="14"/>
        <v/>
      </c>
      <c r="AI25" s="16" t="str">
        <f t="shared" si="15"/>
        <v/>
      </c>
      <c r="AJ25" s="16" t="str">
        <f t="shared" si="16"/>
        <v/>
      </c>
      <c r="AK25" s="16" t="str">
        <f t="shared" si="17"/>
        <v/>
      </c>
      <c r="AL25" s="28"/>
      <c r="AM25" s="15" t="str">
        <f t="shared" si="18"/>
        <v/>
      </c>
      <c r="AN25" s="16" t="str">
        <f t="shared" si="19"/>
        <v/>
      </c>
      <c r="AO25" s="16" t="str">
        <f t="shared" si="20"/>
        <v/>
      </c>
      <c r="AP25" s="16" t="str">
        <f t="shared" si="21"/>
        <v/>
      </c>
      <c r="AQ25" s="16" t="str">
        <f t="shared" si="22"/>
        <v/>
      </c>
      <c r="AR25" s="19" t="str">
        <f t="shared" si="23"/>
        <v/>
      </c>
      <c r="AS25" s="27" t="str">
        <f t="shared" si="24"/>
        <v/>
      </c>
      <c r="AT25" s="18" t="str">
        <f t="shared" si="25"/>
        <v/>
      </c>
      <c r="AU25" s="42">
        <v>0</v>
      </c>
      <c r="AV25" s="17">
        <f t="shared" si="31"/>
        <v>0</v>
      </c>
      <c r="AW25" s="18">
        <f t="shared" si="32"/>
        <v>1</v>
      </c>
      <c r="AX25" s="4" t="str">
        <f t="shared" si="33"/>
        <v>=</v>
      </c>
      <c r="AY25" s="42"/>
      <c r="AZ25" s="4" t="str">
        <f t="shared" si="34"/>
        <v/>
      </c>
      <c r="BA25" s="4" t="str">
        <f t="shared" si="35"/>
        <v/>
      </c>
      <c r="BB25" s="29"/>
      <c r="BC25" s="4" t="str">
        <f t="shared" si="26"/>
        <v/>
      </c>
    </row>
    <row r="26" spans="1:55" ht="15">
      <c r="A26" s="59" t="str">
        <f t="shared" si="27"/>
        <v/>
      </c>
      <c r="B26" s="87" t="str">
        <f t="shared" si="0"/>
        <v/>
      </c>
      <c r="C26" s="59" t="str">
        <f t="shared" si="28"/>
        <v/>
      </c>
      <c r="D26" s="60" t="str">
        <f t="shared" si="1"/>
        <v/>
      </c>
      <c r="E26" s="66"/>
      <c r="F26" s="69"/>
      <c r="G26" s="69"/>
      <c r="H26" s="70"/>
      <c r="I26" s="70"/>
      <c r="J26" s="86"/>
      <c r="K26" s="86"/>
      <c r="L26" s="86"/>
      <c r="M26" s="86"/>
      <c r="N26" s="86"/>
      <c r="O26" s="86"/>
      <c r="P26" s="67" t="str">
        <f t="shared" si="2"/>
        <v/>
      </c>
      <c r="Q26" s="87" t="str">
        <f t="shared" si="29"/>
        <v/>
      </c>
      <c r="R26" s="59" t="str">
        <f t="shared" si="30"/>
        <v/>
      </c>
      <c r="S26" s="41"/>
      <c r="T26" s="28"/>
      <c r="U26" s="15" t="str">
        <f t="shared" si="3"/>
        <v/>
      </c>
      <c r="V26" s="16" t="str">
        <f t="shared" si="4"/>
        <v/>
      </c>
      <c r="W26" s="16" t="str">
        <f t="shared" si="5"/>
        <v/>
      </c>
      <c r="X26" s="16" t="str">
        <f t="shared" si="6"/>
        <v/>
      </c>
      <c r="Y26" s="16" t="str">
        <f t="shared" si="7"/>
        <v/>
      </c>
      <c r="Z26" s="28"/>
      <c r="AA26" s="15" t="str">
        <f t="shared" si="8"/>
        <v/>
      </c>
      <c r="AB26" s="16" t="str">
        <f t="shared" si="9"/>
        <v/>
      </c>
      <c r="AC26" s="16" t="str">
        <f t="shared" si="10"/>
        <v/>
      </c>
      <c r="AD26" s="16" t="str">
        <f t="shared" si="11"/>
        <v/>
      </c>
      <c r="AE26" s="16" t="str">
        <f t="shared" si="12"/>
        <v/>
      </c>
      <c r="AF26" s="28"/>
      <c r="AG26" s="15" t="str">
        <f t="shared" si="13"/>
        <v/>
      </c>
      <c r="AH26" s="16" t="str">
        <f t="shared" si="14"/>
        <v/>
      </c>
      <c r="AI26" s="16" t="str">
        <f t="shared" si="15"/>
        <v/>
      </c>
      <c r="AJ26" s="16" t="str">
        <f t="shared" si="16"/>
        <v/>
      </c>
      <c r="AK26" s="16" t="str">
        <f t="shared" si="17"/>
        <v/>
      </c>
      <c r="AL26" s="28"/>
      <c r="AM26" s="15" t="str">
        <f t="shared" si="18"/>
        <v/>
      </c>
      <c r="AN26" s="16" t="str">
        <f t="shared" si="19"/>
        <v/>
      </c>
      <c r="AO26" s="16" t="str">
        <f t="shared" si="20"/>
        <v/>
      </c>
      <c r="AP26" s="16" t="str">
        <f t="shared" si="21"/>
        <v/>
      </c>
      <c r="AQ26" s="16" t="str">
        <f t="shared" si="22"/>
        <v/>
      </c>
      <c r="AR26" s="19" t="str">
        <f t="shared" si="23"/>
        <v/>
      </c>
      <c r="AS26" s="27" t="str">
        <f t="shared" si="24"/>
        <v/>
      </c>
      <c r="AT26" s="18" t="str">
        <f t="shared" si="25"/>
        <v/>
      </c>
      <c r="AU26" s="42">
        <v>0</v>
      </c>
      <c r="AV26" s="17">
        <f t="shared" si="31"/>
        <v>0</v>
      </c>
      <c r="AW26" s="18">
        <f t="shared" si="32"/>
        <v>1</v>
      </c>
      <c r="AX26" s="4" t="str">
        <f t="shared" si="33"/>
        <v>=</v>
      </c>
      <c r="AY26" s="42"/>
      <c r="AZ26" s="4" t="str">
        <f t="shared" si="34"/>
        <v/>
      </c>
      <c r="BA26" s="4" t="str">
        <f t="shared" si="35"/>
        <v/>
      </c>
      <c r="BB26" s="29"/>
      <c r="BC26" s="4" t="str">
        <f t="shared" si="26"/>
        <v/>
      </c>
    </row>
    <row r="27" spans="1:55" ht="15">
      <c r="A27" s="59" t="str">
        <f t="shared" si="27"/>
        <v/>
      </c>
      <c r="B27" s="87" t="str">
        <f t="shared" si="0"/>
        <v/>
      </c>
      <c r="C27" s="59" t="str">
        <f t="shared" si="28"/>
        <v/>
      </c>
      <c r="D27" s="60" t="str">
        <f t="shared" si="1"/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si="2"/>
        <v/>
      </c>
      <c r="Q27" s="87" t="str">
        <f t="shared" si="29"/>
        <v/>
      </c>
      <c r="R27" s="59" t="str">
        <f t="shared" si="30"/>
        <v/>
      </c>
      <c r="S27" s="41"/>
      <c r="T27" s="28"/>
      <c r="U27" s="15" t="str">
        <f t="shared" si="3"/>
        <v/>
      </c>
      <c r="V27" s="16" t="str">
        <f t="shared" si="4"/>
        <v/>
      </c>
      <c r="W27" s="16" t="str">
        <f t="shared" si="5"/>
        <v/>
      </c>
      <c r="X27" s="16" t="str">
        <f t="shared" si="6"/>
        <v/>
      </c>
      <c r="Y27" s="16" t="str">
        <f t="shared" si="7"/>
        <v/>
      </c>
      <c r="Z27" s="28"/>
      <c r="AA27" s="15" t="str">
        <f t="shared" si="8"/>
        <v/>
      </c>
      <c r="AB27" s="16" t="str">
        <f t="shared" si="9"/>
        <v/>
      </c>
      <c r="AC27" s="16" t="str">
        <f t="shared" si="10"/>
        <v/>
      </c>
      <c r="AD27" s="16" t="str">
        <f t="shared" si="11"/>
        <v/>
      </c>
      <c r="AE27" s="16" t="str">
        <f t="shared" si="12"/>
        <v/>
      </c>
      <c r="AF27" s="28"/>
      <c r="AG27" s="15" t="str">
        <f t="shared" si="13"/>
        <v/>
      </c>
      <c r="AH27" s="16" t="str">
        <f t="shared" si="14"/>
        <v/>
      </c>
      <c r="AI27" s="16" t="str">
        <f t="shared" si="15"/>
        <v/>
      </c>
      <c r="AJ27" s="16" t="str">
        <f t="shared" si="16"/>
        <v/>
      </c>
      <c r="AK27" s="16" t="str">
        <f t="shared" si="17"/>
        <v/>
      </c>
      <c r="AL27" s="28"/>
      <c r="AM27" s="15" t="str">
        <f t="shared" si="18"/>
        <v/>
      </c>
      <c r="AN27" s="16" t="str">
        <f t="shared" si="19"/>
        <v/>
      </c>
      <c r="AO27" s="16" t="str">
        <f t="shared" si="20"/>
        <v/>
      </c>
      <c r="AP27" s="16" t="str">
        <f t="shared" si="21"/>
        <v/>
      </c>
      <c r="AQ27" s="16" t="str">
        <f t="shared" si="22"/>
        <v/>
      </c>
      <c r="AR27" s="19" t="str">
        <f t="shared" si="23"/>
        <v/>
      </c>
      <c r="AS27" s="27" t="str">
        <f t="shared" si="24"/>
        <v/>
      </c>
      <c r="AT27" s="18" t="str">
        <f t="shared" si="25"/>
        <v/>
      </c>
      <c r="AU27" s="42">
        <v>0</v>
      </c>
      <c r="AV27" s="17">
        <f t="shared" si="31"/>
        <v>0</v>
      </c>
      <c r="AW27" s="18">
        <f t="shared" si="32"/>
        <v>1</v>
      </c>
      <c r="AX27" s="4" t="str">
        <f t="shared" si="33"/>
        <v>=</v>
      </c>
      <c r="AY27" s="42"/>
      <c r="AZ27" s="4" t="str">
        <f t="shared" si="34"/>
        <v/>
      </c>
      <c r="BA27" s="4" t="str">
        <f t="shared" si="35"/>
        <v/>
      </c>
      <c r="BB27" s="29"/>
      <c r="BC27" s="4" t="str">
        <f t="shared" si="26"/>
        <v/>
      </c>
    </row>
    <row r="28" spans="1:55" ht="15">
      <c r="A28" s="59" t="str">
        <f t="shared" si="27"/>
        <v/>
      </c>
      <c r="B28" s="87" t="str">
        <f t="shared" si="0"/>
        <v/>
      </c>
      <c r="C28" s="59" t="str">
        <f t="shared" si="28"/>
        <v/>
      </c>
      <c r="D28" s="60" t="str">
        <f t="shared" si="1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2"/>
        <v/>
      </c>
      <c r="Q28" s="87" t="str">
        <f t="shared" si="29"/>
        <v/>
      </c>
      <c r="R28" s="59" t="str">
        <f t="shared" si="30"/>
        <v/>
      </c>
      <c r="S28" s="41"/>
      <c r="T28" s="28"/>
      <c r="U28" s="15" t="str">
        <f t="shared" si="3"/>
        <v/>
      </c>
      <c r="V28" s="16" t="str">
        <f t="shared" si="4"/>
        <v/>
      </c>
      <c r="W28" s="16" t="str">
        <f t="shared" si="5"/>
        <v/>
      </c>
      <c r="X28" s="16" t="str">
        <f t="shared" si="6"/>
        <v/>
      </c>
      <c r="Y28" s="16" t="str">
        <f t="shared" si="7"/>
        <v/>
      </c>
      <c r="Z28" s="28"/>
      <c r="AA28" s="15" t="str">
        <f t="shared" si="8"/>
        <v/>
      </c>
      <c r="AB28" s="16" t="str">
        <f t="shared" si="9"/>
        <v/>
      </c>
      <c r="AC28" s="16" t="str">
        <f t="shared" si="10"/>
        <v/>
      </c>
      <c r="AD28" s="16" t="str">
        <f t="shared" si="11"/>
        <v/>
      </c>
      <c r="AE28" s="16" t="str">
        <f t="shared" si="12"/>
        <v/>
      </c>
      <c r="AF28" s="28"/>
      <c r="AG28" s="15" t="str">
        <f t="shared" si="13"/>
        <v/>
      </c>
      <c r="AH28" s="16" t="str">
        <f t="shared" si="14"/>
        <v/>
      </c>
      <c r="AI28" s="16" t="str">
        <f t="shared" si="15"/>
        <v/>
      </c>
      <c r="AJ28" s="16" t="str">
        <f t="shared" si="16"/>
        <v/>
      </c>
      <c r="AK28" s="16" t="str">
        <f t="shared" si="17"/>
        <v/>
      </c>
      <c r="AL28" s="28"/>
      <c r="AM28" s="15" t="str">
        <f t="shared" si="18"/>
        <v/>
      </c>
      <c r="AN28" s="16" t="str">
        <f t="shared" si="19"/>
        <v/>
      </c>
      <c r="AO28" s="16" t="str">
        <f t="shared" si="20"/>
        <v/>
      </c>
      <c r="AP28" s="16" t="str">
        <f t="shared" si="21"/>
        <v/>
      </c>
      <c r="AQ28" s="16" t="str">
        <f t="shared" si="22"/>
        <v/>
      </c>
      <c r="AR28" s="19" t="str">
        <f t="shared" si="23"/>
        <v/>
      </c>
      <c r="AS28" s="27" t="str">
        <f t="shared" si="24"/>
        <v/>
      </c>
      <c r="AT28" s="18" t="str">
        <f t="shared" si="25"/>
        <v/>
      </c>
      <c r="AU28" s="42">
        <v>0</v>
      </c>
      <c r="AV28" s="17">
        <f t="shared" si="31"/>
        <v>0</v>
      </c>
      <c r="AW28" s="18">
        <f t="shared" si="32"/>
        <v>1</v>
      </c>
      <c r="AX28" s="4" t="str">
        <f t="shared" si="33"/>
        <v>=</v>
      </c>
      <c r="AY28" s="42"/>
      <c r="AZ28" s="4" t="str">
        <f t="shared" si="34"/>
        <v/>
      </c>
      <c r="BA28" s="4" t="str">
        <f t="shared" si="35"/>
        <v/>
      </c>
      <c r="BB28" s="29"/>
      <c r="BC28" s="4" t="str">
        <f t="shared" si="26"/>
        <v/>
      </c>
    </row>
    <row r="29" spans="1:55" ht="15">
      <c r="A29" s="59" t="str">
        <f t="shared" si="27"/>
        <v/>
      </c>
      <c r="B29" s="87" t="str">
        <f t="shared" si="0"/>
        <v/>
      </c>
      <c r="C29" s="59" t="str">
        <f t="shared" si="28"/>
        <v/>
      </c>
      <c r="D29" s="60" t="str">
        <f t="shared" si="1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2"/>
        <v/>
      </c>
      <c r="Q29" s="87" t="str">
        <f t="shared" si="29"/>
        <v/>
      </c>
      <c r="R29" s="59" t="str">
        <f t="shared" si="30"/>
        <v/>
      </c>
      <c r="S29" s="41"/>
      <c r="T29" s="28"/>
      <c r="U29" s="15" t="str">
        <f t="shared" si="3"/>
        <v/>
      </c>
      <c r="V29" s="16" t="str">
        <f t="shared" si="4"/>
        <v/>
      </c>
      <c r="W29" s="16" t="str">
        <f t="shared" si="5"/>
        <v/>
      </c>
      <c r="X29" s="16" t="str">
        <f t="shared" si="6"/>
        <v/>
      </c>
      <c r="Y29" s="16" t="str">
        <f t="shared" si="7"/>
        <v/>
      </c>
      <c r="Z29" s="28"/>
      <c r="AA29" s="15" t="str">
        <f t="shared" si="8"/>
        <v/>
      </c>
      <c r="AB29" s="16" t="str">
        <f t="shared" si="9"/>
        <v/>
      </c>
      <c r="AC29" s="16" t="str">
        <f t="shared" si="10"/>
        <v/>
      </c>
      <c r="AD29" s="16" t="str">
        <f t="shared" si="11"/>
        <v/>
      </c>
      <c r="AE29" s="16" t="str">
        <f t="shared" si="12"/>
        <v/>
      </c>
      <c r="AF29" s="28"/>
      <c r="AG29" s="15" t="str">
        <f t="shared" si="13"/>
        <v/>
      </c>
      <c r="AH29" s="16" t="str">
        <f t="shared" si="14"/>
        <v/>
      </c>
      <c r="AI29" s="16" t="str">
        <f t="shared" si="15"/>
        <v/>
      </c>
      <c r="AJ29" s="16" t="str">
        <f t="shared" si="16"/>
        <v/>
      </c>
      <c r="AK29" s="16" t="str">
        <f t="shared" si="17"/>
        <v/>
      </c>
      <c r="AL29" s="28"/>
      <c r="AM29" s="15" t="str">
        <f t="shared" si="18"/>
        <v/>
      </c>
      <c r="AN29" s="16" t="str">
        <f t="shared" si="19"/>
        <v/>
      </c>
      <c r="AO29" s="16" t="str">
        <f t="shared" si="20"/>
        <v/>
      </c>
      <c r="AP29" s="16" t="str">
        <f t="shared" si="21"/>
        <v/>
      </c>
      <c r="AQ29" s="16" t="str">
        <f t="shared" si="22"/>
        <v/>
      </c>
      <c r="AR29" s="19" t="str">
        <f t="shared" si="23"/>
        <v/>
      </c>
      <c r="AS29" s="27" t="str">
        <f t="shared" si="24"/>
        <v/>
      </c>
      <c r="AT29" s="18" t="str">
        <f t="shared" si="25"/>
        <v/>
      </c>
      <c r="AU29" s="42">
        <v>0</v>
      </c>
      <c r="AV29" s="17">
        <f t="shared" si="31"/>
        <v>0</v>
      </c>
      <c r="AW29" s="18">
        <f t="shared" si="32"/>
        <v>1</v>
      </c>
      <c r="AX29" s="4" t="str">
        <f t="shared" si="33"/>
        <v>=</v>
      </c>
      <c r="AY29" s="42"/>
      <c r="AZ29" s="4" t="str">
        <f t="shared" si="34"/>
        <v/>
      </c>
      <c r="BA29" s="4" t="str">
        <f t="shared" si="35"/>
        <v/>
      </c>
      <c r="BB29" s="29"/>
      <c r="BC29" s="4" t="str">
        <f t="shared" si="26"/>
        <v/>
      </c>
    </row>
    <row r="30" spans="1:55" ht="15">
      <c r="A30" s="59" t="str">
        <f t="shared" si="27"/>
        <v/>
      </c>
      <c r="B30" s="87" t="str">
        <f t="shared" si="0"/>
        <v/>
      </c>
      <c r="C30" s="59" t="str">
        <f t="shared" si="28"/>
        <v/>
      </c>
      <c r="D30" s="60" t="str">
        <f t="shared" si="1"/>
        <v/>
      </c>
      <c r="E30" s="66"/>
      <c r="F30" s="69"/>
      <c r="G30" s="69"/>
      <c r="H30" s="70"/>
      <c r="I30" s="70"/>
      <c r="J30" s="86"/>
      <c r="K30" s="86"/>
      <c r="L30" s="86"/>
      <c r="M30" s="86"/>
      <c r="N30" s="86"/>
      <c r="O30" s="86"/>
      <c r="P30" s="67" t="str">
        <f t="shared" si="2"/>
        <v/>
      </c>
      <c r="Q30" s="87" t="str">
        <f t="shared" si="29"/>
        <v/>
      </c>
      <c r="R30" s="59" t="str">
        <f t="shared" si="30"/>
        <v/>
      </c>
      <c r="S30" s="41"/>
      <c r="T30" s="28"/>
      <c r="U30" s="15" t="str">
        <f t="shared" si="3"/>
        <v/>
      </c>
      <c r="V30" s="16" t="str">
        <f t="shared" si="4"/>
        <v/>
      </c>
      <c r="W30" s="16" t="str">
        <f t="shared" si="5"/>
        <v/>
      </c>
      <c r="X30" s="16" t="str">
        <f t="shared" si="6"/>
        <v/>
      </c>
      <c r="Y30" s="16" t="str">
        <f t="shared" si="7"/>
        <v/>
      </c>
      <c r="Z30" s="28"/>
      <c r="AA30" s="15" t="str">
        <f t="shared" si="8"/>
        <v/>
      </c>
      <c r="AB30" s="16" t="str">
        <f t="shared" si="9"/>
        <v/>
      </c>
      <c r="AC30" s="16" t="str">
        <f t="shared" si="10"/>
        <v/>
      </c>
      <c r="AD30" s="16" t="str">
        <f t="shared" si="11"/>
        <v/>
      </c>
      <c r="AE30" s="16" t="str">
        <f t="shared" si="12"/>
        <v/>
      </c>
      <c r="AF30" s="28"/>
      <c r="AG30" s="15" t="str">
        <f t="shared" si="13"/>
        <v/>
      </c>
      <c r="AH30" s="16" t="str">
        <f t="shared" si="14"/>
        <v/>
      </c>
      <c r="AI30" s="16" t="str">
        <f t="shared" si="15"/>
        <v/>
      </c>
      <c r="AJ30" s="16" t="str">
        <f t="shared" si="16"/>
        <v/>
      </c>
      <c r="AK30" s="16" t="str">
        <f t="shared" si="17"/>
        <v/>
      </c>
      <c r="AL30" s="28"/>
      <c r="AM30" s="15" t="str">
        <f t="shared" si="18"/>
        <v/>
      </c>
      <c r="AN30" s="16" t="str">
        <f t="shared" si="19"/>
        <v/>
      </c>
      <c r="AO30" s="16" t="str">
        <f t="shared" si="20"/>
        <v/>
      </c>
      <c r="AP30" s="16" t="str">
        <f t="shared" si="21"/>
        <v/>
      </c>
      <c r="AQ30" s="16" t="str">
        <f t="shared" si="22"/>
        <v/>
      </c>
      <c r="AR30" s="19" t="str">
        <f t="shared" si="23"/>
        <v/>
      </c>
      <c r="AS30" s="27" t="str">
        <f t="shared" si="24"/>
        <v/>
      </c>
      <c r="AT30" s="18" t="str">
        <f t="shared" si="25"/>
        <v/>
      </c>
      <c r="AU30" s="42">
        <v>0</v>
      </c>
      <c r="AV30" s="17">
        <f t="shared" si="31"/>
        <v>0</v>
      </c>
      <c r="AW30" s="18">
        <f t="shared" si="32"/>
        <v>1</v>
      </c>
      <c r="AX30" s="4" t="str">
        <f t="shared" si="33"/>
        <v>=</v>
      </c>
      <c r="AY30" s="42"/>
      <c r="AZ30" s="4" t="str">
        <f t="shared" si="34"/>
        <v/>
      </c>
      <c r="BA30" s="4" t="str">
        <f t="shared" si="35"/>
        <v/>
      </c>
      <c r="BB30" s="29"/>
      <c r="BC30" s="4" t="str">
        <f t="shared" si="26"/>
        <v/>
      </c>
    </row>
    <row r="31" spans="1:55" ht="15">
      <c r="A31" s="59" t="str">
        <f t="shared" si="27"/>
        <v/>
      </c>
      <c r="B31" s="87" t="str">
        <f t="shared" si="0"/>
        <v/>
      </c>
      <c r="C31" s="59" t="str">
        <f t="shared" si="28"/>
        <v/>
      </c>
      <c r="D31" s="60" t="str">
        <f t="shared" si="1"/>
        <v/>
      </c>
      <c r="E31" s="66"/>
      <c r="F31" s="69"/>
      <c r="G31" s="69"/>
      <c r="H31" s="70"/>
      <c r="I31" s="70"/>
      <c r="J31" s="86"/>
      <c r="K31" s="86"/>
      <c r="L31" s="86"/>
      <c r="M31" s="86"/>
      <c r="N31" s="86"/>
      <c r="O31" s="86"/>
      <c r="P31" s="67" t="str">
        <f t="shared" si="2"/>
        <v/>
      </c>
      <c r="Q31" s="87" t="str">
        <f t="shared" si="29"/>
        <v/>
      </c>
      <c r="R31" s="59" t="str">
        <f t="shared" si="30"/>
        <v/>
      </c>
      <c r="S31" s="41"/>
      <c r="T31" s="28"/>
      <c r="U31" s="15" t="str">
        <f t="shared" si="3"/>
        <v/>
      </c>
      <c r="V31" s="16" t="str">
        <f t="shared" si="4"/>
        <v/>
      </c>
      <c r="W31" s="16" t="str">
        <f t="shared" si="5"/>
        <v/>
      </c>
      <c r="X31" s="16" t="str">
        <f t="shared" si="6"/>
        <v/>
      </c>
      <c r="Y31" s="16" t="str">
        <f t="shared" si="7"/>
        <v/>
      </c>
      <c r="Z31" s="28"/>
      <c r="AA31" s="15" t="str">
        <f t="shared" si="8"/>
        <v/>
      </c>
      <c r="AB31" s="16" t="str">
        <f t="shared" si="9"/>
        <v/>
      </c>
      <c r="AC31" s="16" t="str">
        <f t="shared" si="10"/>
        <v/>
      </c>
      <c r="AD31" s="16" t="str">
        <f t="shared" si="11"/>
        <v/>
      </c>
      <c r="AE31" s="16" t="str">
        <f t="shared" si="12"/>
        <v/>
      </c>
      <c r="AF31" s="28"/>
      <c r="AG31" s="15" t="str">
        <f t="shared" si="13"/>
        <v/>
      </c>
      <c r="AH31" s="16" t="str">
        <f t="shared" si="14"/>
        <v/>
      </c>
      <c r="AI31" s="16" t="str">
        <f t="shared" si="15"/>
        <v/>
      </c>
      <c r="AJ31" s="16" t="str">
        <f t="shared" si="16"/>
        <v/>
      </c>
      <c r="AK31" s="16" t="str">
        <f t="shared" si="17"/>
        <v/>
      </c>
      <c r="AL31" s="28"/>
      <c r="AM31" s="15" t="str">
        <f t="shared" si="18"/>
        <v/>
      </c>
      <c r="AN31" s="16" t="str">
        <f t="shared" si="19"/>
        <v/>
      </c>
      <c r="AO31" s="16" t="str">
        <f t="shared" si="20"/>
        <v/>
      </c>
      <c r="AP31" s="16" t="str">
        <f t="shared" si="21"/>
        <v/>
      </c>
      <c r="AQ31" s="16" t="str">
        <f t="shared" si="22"/>
        <v/>
      </c>
      <c r="AR31" s="19" t="str">
        <f t="shared" si="23"/>
        <v/>
      </c>
      <c r="AS31" s="27" t="str">
        <f t="shared" si="24"/>
        <v/>
      </c>
      <c r="AT31" s="18" t="str">
        <f t="shared" si="25"/>
        <v/>
      </c>
      <c r="AU31" s="42">
        <v>0</v>
      </c>
      <c r="AV31" s="17">
        <f t="shared" si="31"/>
        <v>0</v>
      </c>
      <c r="AW31" s="18">
        <f t="shared" si="32"/>
        <v>1</v>
      </c>
      <c r="AX31" s="4" t="str">
        <f t="shared" si="33"/>
        <v>=</v>
      </c>
      <c r="AY31" s="42"/>
      <c r="AZ31" s="4" t="str">
        <f t="shared" si="34"/>
        <v/>
      </c>
      <c r="BA31" s="4" t="str">
        <f t="shared" si="35"/>
        <v/>
      </c>
      <c r="BB31" s="29"/>
      <c r="BC31" s="4" t="str">
        <f t="shared" si="26"/>
        <v/>
      </c>
    </row>
    <row r="32" spans="1:55" ht="15">
      <c r="A32" s="59" t="str">
        <f t="shared" si="27"/>
        <v/>
      </c>
      <c r="B32" s="87" t="str">
        <f t="shared" si="0"/>
        <v/>
      </c>
      <c r="C32" s="59" t="str">
        <f t="shared" si="28"/>
        <v/>
      </c>
      <c r="D32" s="60" t="str">
        <f t="shared" si="1"/>
        <v/>
      </c>
      <c r="E32" s="66"/>
      <c r="F32" s="66"/>
      <c r="G32" s="66"/>
      <c r="H32" s="66"/>
      <c r="I32" s="66"/>
      <c r="J32" s="86"/>
      <c r="K32" s="86"/>
      <c r="L32" s="86"/>
      <c r="M32" s="86"/>
      <c r="N32" s="86"/>
      <c r="O32" s="86"/>
      <c r="P32" s="67" t="str">
        <f t="shared" si="2"/>
        <v/>
      </c>
      <c r="Q32" s="87" t="str">
        <f t="shared" si="29"/>
        <v/>
      </c>
      <c r="R32" s="59" t="str">
        <f t="shared" si="30"/>
        <v/>
      </c>
      <c r="S32" s="41"/>
      <c r="T32" s="28"/>
      <c r="U32" s="15" t="str">
        <f t="shared" si="3"/>
        <v/>
      </c>
      <c r="V32" s="16" t="str">
        <f t="shared" si="4"/>
        <v/>
      </c>
      <c r="W32" s="16" t="str">
        <f t="shared" si="5"/>
        <v/>
      </c>
      <c r="X32" s="16" t="str">
        <f t="shared" si="6"/>
        <v/>
      </c>
      <c r="Y32" s="16" t="str">
        <f t="shared" si="7"/>
        <v/>
      </c>
      <c r="Z32" s="28"/>
      <c r="AA32" s="15" t="str">
        <f t="shared" si="8"/>
        <v/>
      </c>
      <c r="AB32" s="16" t="str">
        <f t="shared" si="9"/>
        <v/>
      </c>
      <c r="AC32" s="16" t="str">
        <f t="shared" si="10"/>
        <v/>
      </c>
      <c r="AD32" s="16" t="str">
        <f t="shared" si="11"/>
        <v/>
      </c>
      <c r="AE32" s="16" t="str">
        <f t="shared" si="12"/>
        <v/>
      </c>
      <c r="AF32" s="28"/>
      <c r="AG32" s="15" t="str">
        <f t="shared" si="13"/>
        <v/>
      </c>
      <c r="AH32" s="16" t="str">
        <f t="shared" si="14"/>
        <v/>
      </c>
      <c r="AI32" s="16" t="str">
        <f t="shared" si="15"/>
        <v/>
      </c>
      <c r="AJ32" s="16" t="str">
        <f t="shared" si="16"/>
        <v/>
      </c>
      <c r="AK32" s="16" t="str">
        <f t="shared" si="17"/>
        <v/>
      </c>
      <c r="AL32" s="28"/>
      <c r="AM32" s="15" t="str">
        <f t="shared" si="18"/>
        <v/>
      </c>
      <c r="AN32" s="16" t="str">
        <f t="shared" si="19"/>
        <v/>
      </c>
      <c r="AO32" s="16" t="str">
        <f t="shared" si="20"/>
        <v/>
      </c>
      <c r="AP32" s="16" t="str">
        <f t="shared" si="21"/>
        <v/>
      </c>
      <c r="AQ32" s="16" t="str">
        <f t="shared" si="22"/>
        <v/>
      </c>
      <c r="AR32" s="19" t="str">
        <f t="shared" si="23"/>
        <v/>
      </c>
      <c r="AS32" s="27" t="str">
        <f t="shared" si="24"/>
        <v/>
      </c>
      <c r="AT32" s="18" t="str">
        <f t="shared" si="25"/>
        <v/>
      </c>
      <c r="AU32" s="42">
        <v>0</v>
      </c>
      <c r="AV32" s="17">
        <f t="shared" si="31"/>
        <v>0</v>
      </c>
      <c r="AW32" s="18">
        <f t="shared" si="32"/>
        <v>1</v>
      </c>
      <c r="AX32" s="4" t="str">
        <f t="shared" si="33"/>
        <v>=</v>
      </c>
      <c r="AY32" s="42"/>
      <c r="AZ32" s="4" t="str">
        <f t="shared" si="34"/>
        <v/>
      </c>
      <c r="BA32" s="4" t="str">
        <f t="shared" si="35"/>
        <v/>
      </c>
      <c r="BB32" s="29"/>
      <c r="BC32" s="4" t="str">
        <f t="shared" si="26"/>
        <v/>
      </c>
    </row>
    <row r="33" spans="1:55" ht="15" hidden="1">
      <c r="A33" s="59" t="str">
        <f t="shared" si="27"/>
        <v/>
      </c>
      <c r="B33" s="59" t="str">
        <f t="shared" si="0"/>
        <v/>
      </c>
      <c r="C33" s="59" t="str">
        <f t="shared" si="28"/>
        <v/>
      </c>
      <c r="D33" s="60" t="str">
        <f t="shared" si="1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29"/>
        <v/>
      </c>
      <c r="R33" s="59" t="str">
        <f t="shared" si="30"/>
        <v/>
      </c>
      <c r="S33" s="41"/>
      <c r="T33" s="28"/>
      <c r="U33" s="15" t="str">
        <f t="shared" si="3"/>
        <v/>
      </c>
      <c r="V33" s="16" t="str">
        <f t="shared" si="4"/>
        <v/>
      </c>
      <c r="W33" s="16" t="str">
        <f t="shared" si="5"/>
        <v/>
      </c>
      <c r="X33" s="16" t="str">
        <f t="shared" si="6"/>
        <v/>
      </c>
      <c r="Y33" s="16" t="str">
        <f t="shared" si="7"/>
        <v/>
      </c>
      <c r="Z33" s="28"/>
      <c r="AA33" s="15" t="str">
        <f t="shared" si="8"/>
        <v/>
      </c>
      <c r="AB33" s="16" t="str">
        <f t="shared" si="9"/>
        <v/>
      </c>
      <c r="AC33" s="16" t="str">
        <f t="shared" si="10"/>
        <v/>
      </c>
      <c r="AD33" s="16" t="str">
        <f t="shared" si="11"/>
        <v/>
      </c>
      <c r="AE33" s="16" t="str">
        <f t="shared" si="12"/>
        <v/>
      </c>
      <c r="AF33" s="28"/>
      <c r="AG33" s="15" t="str">
        <f t="shared" si="13"/>
        <v/>
      </c>
      <c r="AH33" s="16" t="str">
        <f t="shared" si="14"/>
        <v/>
      </c>
      <c r="AI33" s="16" t="str">
        <f t="shared" si="15"/>
        <v/>
      </c>
      <c r="AJ33" s="16" t="str">
        <f t="shared" si="16"/>
        <v/>
      </c>
      <c r="AK33" s="16" t="str">
        <f t="shared" si="17"/>
        <v/>
      </c>
      <c r="AL33" s="28"/>
      <c r="AM33" s="15" t="str">
        <f t="shared" si="18"/>
        <v/>
      </c>
      <c r="AN33" s="16" t="str">
        <f t="shared" si="19"/>
        <v/>
      </c>
      <c r="AO33" s="16" t="str">
        <f t="shared" si="20"/>
        <v/>
      </c>
      <c r="AP33" s="16" t="str">
        <f t="shared" si="21"/>
        <v/>
      </c>
      <c r="AQ33" s="16" t="str">
        <f t="shared" si="22"/>
        <v/>
      </c>
      <c r="AR33" s="19" t="str">
        <f t="shared" si="23"/>
        <v/>
      </c>
      <c r="AS33" s="27" t="str">
        <f t="shared" si="24"/>
        <v/>
      </c>
      <c r="AT33" s="18" t="str">
        <f t="shared" si="25"/>
        <v/>
      </c>
      <c r="AU33" s="42">
        <v>0</v>
      </c>
      <c r="AV33" s="17">
        <f t="shared" si="31"/>
        <v>0</v>
      </c>
      <c r="AW33" s="18">
        <f t="shared" si="32"/>
        <v>1</v>
      </c>
      <c r="AX33" s="4" t="str">
        <f t="shared" si="33"/>
        <v>=</v>
      </c>
      <c r="AY33" s="42"/>
      <c r="AZ33" s="4" t="str">
        <f t="shared" si="34"/>
        <v/>
      </c>
      <c r="BA33" s="4" t="str">
        <f t="shared" si="35"/>
        <v/>
      </c>
      <c r="BB33" s="29"/>
      <c r="BC33" s="4" t="str">
        <f t="shared" si="26"/>
        <v/>
      </c>
    </row>
    <row r="34" spans="1:55" ht="15" hidden="1">
      <c r="A34" s="59" t="str">
        <f t="shared" si="27"/>
        <v/>
      </c>
      <c r="B34" s="59" t="str">
        <f t="shared" si="0"/>
        <v/>
      </c>
      <c r="C34" s="59" t="str">
        <f t="shared" si="28"/>
        <v/>
      </c>
      <c r="D34" s="60" t="str">
        <f t="shared" si="1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29"/>
        <v/>
      </c>
      <c r="R34" s="59" t="str">
        <f t="shared" si="30"/>
        <v/>
      </c>
      <c r="S34" s="41"/>
      <c r="T34" s="28"/>
      <c r="U34" s="15" t="str">
        <f t="shared" si="3"/>
        <v/>
      </c>
      <c r="V34" s="16" t="str">
        <f t="shared" si="4"/>
        <v/>
      </c>
      <c r="W34" s="16" t="str">
        <f t="shared" si="5"/>
        <v/>
      </c>
      <c r="X34" s="16" t="str">
        <f t="shared" si="6"/>
        <v/>
      </c>
      <c r="Y34" s="16" t="str">
        <f t="shared" si="7"/>
        <v/>
      </c>
      <c r="Z34" s="28"/>
      <c r="AA34" s="15" t="str">
        <f t="shared" si="8"/>
        <v/>
      </c>
      <c r="AB34" s="16" t="str">
        <f t="shared" si="9"/>
        <v/>
      </c>
      <c r="AC34" s="16" t="str">
        <f t="shared" si="10"/>
        <v/>
      </c>
      <c r="AD34" s="16" t="str">
        <f t="shared" si="11"/>
        <v/>
      </c>
      <c r="AE34" s="16" t="str">
        <f t="shared" si="12"/>
        <v/>
      </c>
      <c r="AF34" s="28"/>
      <c r="AG34" s="15" t="str">
        <f t="shared" si="13"/>
        <v/>
      </c>
      <c r="AH34" s="16" t="str">
        <f t="shared" si="14"/>
        <v/>
      </c>
      <c r="AI34" s="16" t="str">
        <f t="shared" si="15"/>
        <v/>
      </c>
      <c r="AJ34" s="16" t="str">
        <f t="shared" si="16"/>
        <v/>
      </c>
      <c r="AK34" s="16" t="str">
        <f t="shared" si="17"/>
        <v/>
      </c>
      <c r="AL34" s="28"/>
      <c r="AM34" s="15" t="str">
        <f t="shared" si="18"/>
        <v/>
      </c>
      <c r="AN34" s="16" t="str">
        <f t="shared" si="19"/>
        <v/>
      </c>
      <c r="AO34" s="16" t="str">
        <f t="shared" si="20"/>
        <v/>
      </c>
      <c r="AP34" s="16" t="str">
        <f t="shared" si="21"/>
        <v/>
      </c>
      <c r="AQ34" s="16" t="str">
        <f t="shared" si="22"/>
        <v/>
      </c>
      <c r="AR34" s="19" t="str">
        <f t="shared" si="23"/>
        <v/>
      </c>
      <c r="AS34" s="27" t="str">
        <f t="shared" si="24"/>
        <v/>
      </c>
      <c r="AT34" s="18" t="str">
        <f t="shared" si="25"/>
        <v/>
      </c>
      <c r="AU34" s="42">
        <v>0</v>
      </c>
      <c r="AV34" s="17">
        <f t="shared" si="31"/>
        <v>0</v>
      </c>
      <c r="AW34" s="18">
        <f t="shared" si="32"/>
        <v>1</v>
      </c>
      <c r="AX34" s="4" t="str">
        <f t="shared" si="33"/>
        <v>=</v>
      </c>
      <c r="AY34" s="42"/>
      <c r="AZ34" s="4" t="str">
        <f t="shared" si="34"/>
        <v/>
      </c>
      <c r="BA34" s="4" t="str">
        <f t="shared" si="35"/>
        <v/>
      </c>
      <c r="BB34" s="29"/>
      <c r="BC34" s="4" t="str">
        <f t="shared" si="26"/>
        <v/>
      </c>
    </row>
    <row r="35" spans="1:55" ht="15" hidden="1">
      <c r="A35" s="59" t="str">
        <f t="shared" si="27"/>
        <v/>
      </c>
      <c r="B35" s="59" t="str">
        <f t="shared" si="0"/>
        <v/>
      </c>
      <c r="C35" s="59" t="str">
        <f t="shared" si="28"/>
        <v/>
      </c>
      <c r="D35" s="60" t="str">
        <f t="shared" si="1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29"/>
        <v/>
      </c>
      <c r="R35" s="59" t="str">
        <f t="shared" si="30"/>
        <v/>
      </c>
      <c r="S35" s="41"/>
      <c r="T35" s="28"/>
      <c r="U35" s="15" t="str">
        <f t="shared" si="3"/>
        <v/>
      </c>
      <c r="V35" s="16" t="str">
        <f t="shared" si="4"/>
        <v/>
      </c>
      <c r="W35" s="16" t="str">
        <f t="shared" si="5"/>
        <v/>
      </c>
      <c r="X35" s="16" t="str">
        <f t="shared" si="6"/>
        <v/>
      </c>
      <c r="Y35" s="16" t="str">
        <f t="shared" si="7"/>
        <v/>
      </c>
      <c r="Z35" s="28"/>
      <c r="AA35" s="15" t="str">
        <f t="shared" si="8"/>
        <v/>
      </c>
      <c r="AB35" s="16" t="str">
        <f t="shared" si="9"/>
        <v/>
      </c>
      <c r="AC35" s="16" t="str">
        <f t="shared" si="10"/>
        <v/>
      </c>
      <c r="AD35" s="16" t="str">
        <f t="shared" si="11"/>
        <v/>
      </c>
      <c r="AE35" s="16" t="str">
        <f t="shared" si="12"/>
        <v/>
      </c>
      <c r="AF35" s="28"/>
      <c r="AG35" s="15" t="str">
        <f t="shared" si="13"/>
        <v/>
      </c>
      <c r="AH35" s="16" t="str">
        <f t="shared" si="14"/>
        <v/>
      </c>
      <c r="AI35" s="16" t="str">
        <f t="shared" si="15"/>
        <v/>
      </c>
      <c r="AJ35" s="16" t="str">
        <f t="shared" si="16"/>
        <v/>
      </c>
      <c r="AK35" s="16" t="str">
        <f t="shared" si="17"/>
        <v/>
      </c>
      <c r="AL35" s="28"/>
      <c r="AM35" s="15" t="str">
        <f t="shared" si="18"/>
        <v/>
      </c>
      <c r="AN35" s="16" t="str">
        <f t="shared" si="19"/>
        <v/>
      </c>
      <c r="AO35" s="16" t="str">
        <f t="shared" si="20"/>
        <v/>
      </c>
      <c r="AP35" s="16" t="str">
        <f t="shared" si="21"/>
        <v/>
      </c>
      <c r="AQ35" s="16" t="str">
        <f t="shared" si="22"/>
        <v/>
      </c>
      <c r="AR35" s="19" t="str">
        <f t="shared" si="23"/>
        <v/>
      </c>
      <c r="AS35" s="27" t="str">
        <f t="shared" si="24"/>
        <v/>
      </c>
      <c r="AT35" s="18" t="str">
        <f t="shared" si="25"/>
        <v/>
      </c>
      <c r="AU35" s="42">
        <v>0</v>
      </c>
      <c r="AV35" s="17">
        <f t="shared" si="31"/>
        <v>0</v>
      </c>
      <c r="AW35" s="18">
        <f t="shared" si="32"/>
        <v>1</v>
      </c>
      <c r="AX35" s="4" t="str">
        <f t="shared" si="33"/>
        <v>=</v>
      </c>
      <c r="AY35" s="42"/>
      <c r="AZ35" s="4" t="str">
        <f t="shared" si="34"/>
        <v/>
      </c>
      <c r="BA35" s="4" t="str">
        <f t="shared" si="35"/>
        <v/>
      </c>
      <c r="BB35" s="29"/>
      <c r="BC35" s="4" t="str">
        <f t="shared" si="26"/>
        <v/>
      </c>
    </row>
    <row r="36" spans="1:55" ht="15" hidden="1">
      <c r="A36" s="59" t="str">
        <f t="shared" si="27"/>
        <v/>
      </c>
      <c r="B36" s="59" t="str">
        <f t="shared" si="0"/>
        <v/>
      </c>
      <c r="C36" s="59" t="str">
        <f t="shared" si="28"/>
        <v/>
      </c>
      <c r="D36" s="60" t="str">
        <f t="shared" si="1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29"/>
        <v/>
      </c>
      <c r="R36" s="59" t="str">
        <f t="shared" si="30"/>
        <v/>
      </c>
      <c r="S36" s="41"/>
      <c r="T36" s="28"/>
      <c r="U36" s="15" t="str">
        <f t="shared" si="3"/>
        <v/>
      </c>
      <c r="V36" s="16" t="str">
        <f t="shared" si="4"/>
        <v/>
      </c>
      <c r="W36" s="16" t="str">
        <f t="shared" si="5"/>
        <v/>
      </c>
      <c r="X36" s="16" t="str">
        <f t="shared" si="6"/>
        <v/>
      </c>
      <c r="Y36" s="16" t="str">
        <f t="shared" si="7"/>
        <v/>
      </c>
      <c r="Z36" s="28"/>
      <c r="AA36" s="15" t="str">
        <f t="shared" si="8"/>
        <v/>
      </c>
      <c r="AB36" s="16" t="str">
        <f t="shared" si="9"/>
        <v/>
      </c>
      <c r="AC36" s="16" t="str">
        <f t="shared" si="10"/>
        <v/>
      </c>
      <c r="AD36" s="16" t="str">
        <f t="shared" si="11"/>
        <v/>
      </c>
      <c r="AE36" s="16" t="str">
        <f t="shared" si="12"/>
        <v/>
      </c>
      <c r="AF36" s="28"/>
      <c r="AG36" s="15" t="str">
        <f t="shared" si="13"/>
        <v/>
      </c>
      <c r="AH36" s="16" t="str">
        <f t="shared" si="14"/>
        <v/>
      </c>
      <c r="AI36" s="16" t="str">
        <f t="shared" si="15"/>
        <v/>
      </c>
      <c r="AJ36" s="16" t="str">
        <f t="shared" si="16"/>
        <v/>
      </c>
      <c r="AK36" s="16" t="str">
        <f t="shared" si="17"/>
        <v/>
      </c>
      <c r="AL36" s="28"/>
      <c r="AM36" s="15" t="str">
        <f t="shared" si="18"/>
        <v/>
      </c>
      <c r="AN36" s="16" t="str">
        <f t="shared" si="19"/>
        <v/>
      </c>
      <c r="AO36" s="16" t="str">
        <f t="shared" si="20"/>
        <v/>
      </c>
      <c r="AP36" s="16" t="str">
        <f t="shared" si="21"/>
        <v/>
      </c>
      <c r="AQ36" s="16" t="str">
        <f t="shared" si="22"/>
        <v/>
      </c>
      <c r="AR36" s="19" t="str">
        <f t="shared" si="23"/>
        <v/>
      </c>
      <c r="AS36" s="27" t="str">
        <f t="shared" si="24"/>
        <v/>
      </c>
      <c r="AT36" s="18" t="str">
        <f t="shared" si="25"/>
        <v/>
      </c>
      <c r="AU36" s="42">
        <v>0</v>
      </c>
      <c r="AV36" s="17">
        <f t="shared" si="31"/>
        <v>0</v>
      </c>
      <c r="AW36" s="18">
        <f t="shared" si="32"/>
        <v>1</v>
      </c>
      <c r="AX36" s="4" t="str">
        <f t="shared" si="33"/>
        <v>=</v>
      </c>
      <c r="AY36" s="42"/>
      <c r="AZ36" s="4" t="str">
        <f t="shared" si="34"/>
        <v/>
      </c>
      <c r="BA36" s="4" t="str">
        <f t="shared" si="35"/>
        <v/>
      </c>
      <c r="BB36" s="29"/>
      <c r="BC36" s="4" t="str">
        <f t="shared" si="26"/>
        <v/>
      </c>
    </row>
    <row r="37" spans="1:55" ht="15" hidden="1">
      <c r="A37" s="59" t="str">
        <f t="shared" si="27"/>
        <v/>
      </c>
      <c r="B37" s="59" t="str">
        <f t="shared" si="0"/>
        <v/>
      </c>
      <c r="C37" s="59" t="str">
        <f t="shared" si="28"/>
        <v/>
      </c>
      <c r="D37" s="60" t="str">
        <f t="shared" si="1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29"/>
        <v/>
      </c>
      <c r="R37" s="59" t="str">
        <f t="shared" si="30"/>
        <v/>
      </c>
      <c r="S37" s="41"/>
      <c r="T37" s="28"/>
      <c r="U37" s="15" t="str">
        <f t="shared" si="3"/>
        <v/>
      </c>
      <c r="V37" s="16" t="str">
        <f t="shared" si="4"/>
        <v/>
      </c>
      <c r="W37" s="16" t="str">
        <f t="shared" si="5"/>
        <v/>
      </c>
      <c r="X37" s="16" t="str">
        <f t="shared" si="6"/>
        <v/>
      </c>
      <c r="Y37" s="16" t="str">
        <f t="shared" si="7"/>
        <v/>
      </c>
      <c r="Z37" s="28"/>
      <c r="AA37" s="15" t="str">
        <f t="shared" si="8"/>
        <v/>
      </c>
      <c r="AB37" s="16" t="str">
        <f t="shared" si="9"/>
        <v/>
      </c>
      <c r="AC37" s="16" t="str">
        <f t="shared" si="10"/>
        <v/>
      </c>
      <c r="AD37" s="16" t="str">
        <f t="shared" si="11"/>
        <v/>
      </c>
      <c r="AE37" s="16" t="str">
        <f t="shared" si="12"/>
        <v/>
      </c>
      <c r="AF37" s="28"/>
      <c r="AG37" s="15" t="str">
        <f t="shared" si="13"/>
        <v/>
      </c>
      <c r="AH37" s="16" t="str">
        <f t="shared" si="14"/>
        <v/>
      </c>
      <c r="AI37" s="16" t="str">
        <f t="shared" si="15"/>
        <v/>
      </c>
      <c r="AJ37" s="16" t="str">
        <f t="shared" si="16"/>
        <v/>
      </c>
      <c r="AK37" s="16" t="str">
        <f t="shared" si="17"/>
        <v/>
      </c>
      <c r="AL37" s="28"/>
      <c r="AM37" s="15" t="str">
        <f t="shared" si="18"/>
        <v/>
      </c>
      <c r="AN37" s="16" t="str">
        <f t="shared" si="19"/>
        <v/>
      </c>
      <c r="AO37" s="16" t="str">
        <f t="shared" si="20"/>
        <v/>
      </c>
      <c r="AP37" s="16" t="str">
        <f t="shared" si="21"/>
        <v/>
      </c>
      <c r="AQ37" s="16" t="str">
        <f t="shared" si="22"/>
        <v/>
      </c>
      <c r="AR37" s="19" t="str">
        <f t="shared" si="23"/>
        <v/>
      </c>
      <c r="AS37" s="27" t="str">
        <f t="shared" si="24"/>
        <v/>
      </c>
      <c r="AT37" s="18" t="str">
        <f t="shared" si="25"/>
        <v/>
      </c>
      <c r="AU37" s="42">
        <v>0</v>
      </c>
      <c r="AV37" s="17">
        <f t="shared" si="31"/>
        <v>0</v>
      </c>
      <c r="AW37" s="18">
        <f t="shared" si="32"/>
        <v>1</v>
      </c>
      <c r="AX37" s="4" t="str">
        <f t="shared" si="33"/>
        <v>=</v>
      </c>
      <c r="AY37" s="42"/>
      <c r="AZ37" s="4" t="str">
        <f t="shared" si="34"/>
        <v/>
      </c>
      <c r="BA37" s="4" t="str">
        <f t="shared" si="35"/>
        <v/>
      </c>
      <c r="BB37" s="29"/>
      <c r="BC37" s="4" t="str">
        <f t="shared" si="26"/>
        <v/>
      </c>
    </row>
    <row r="38" spans="1:55" ht="15" hidden="1">
      <c r="A38" s="59" t="str">
        <f t="shared" si="27"/>
        <v/>
      </c>
      <c r="B38" s="59" t="str">
        <f t="shared" si="0"/>
        <v/>
      </c>
      <c r="C38" s="59" t="str">
        <f t="shared" si="28"/>
        <v/>
      </c>
      <c r="D38" s="60" t="str">
        <f t="shared" si="1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29"/>
        <v/>
      </c>
      <c r="R38" s="59" t="str">
        <f t="shared" si="30"/>
        <v/>
      </c>
      <c r="S38" s="41"/>
      <c r="T38" s="28"/>
      <c r="U38" s="15" t="str">
        <f t="shared" si="3"/>
        <v/>
      </c>
      <c r="V38" s="16" t="str">
        <f t="shared" si="4"/>
        <v/>
      </c>
      <c r="W38" s="16" t="str">
        <f t="shared" si="5"/>
        <v/>
      </c>
      <c r="X38" s="16" t="str">
        <f t="shared" si="6"/>
        <v/>
      </c>
      <c r="Y38" s="16" t="str">
        <f t="shared" si="7"/>
        <v/>
      </c>
      <c r="Z38" s="28"/>
      <c r="AA38" s="15" t="str">
        <f t="shared" si="8"/>
        <v/>
      </c>
      <c r="AB38" s="16" t="str">
        <f t="shared" si="9"/>
        <v/>
      </c>
      <c r="AC38" s="16" t="str">
        <f t="shared" si="10"/>
        <v/>
      </c>
      <c r="AD38" s="16" t="str">
        <f t="shared" si="11"/>
        <v/>
      </c>
      <c r="AE38" s="16" t="str">
        <f t="shared" si="12"/>
        <v/>
      </c>
      <c r="AF38" s="28"/>
      <c r="AG38" s="15" t="str">
        <f t="shared" si="13"/>
        <v/>
      </c>
      <c r="AH38" s="16" t="str">
        <f t="shared" si="14"/>
        <v/>
      </c>
      <c r="AI38" s="16" t="str">
        <f t="shared" si="15"/>
        <v/>
      </c>
      <c r="AJ38" s="16" t="str">
        <f t="shared" si="16"/>
        <v/>
      </c>
      <c r="AK38" s="16" t="str">
        <f t="shared" si="17"/>
        <v/>
      </c>
      <c r="AL38" s="28"/>
      <c r="AM38" s="15" t="str">
        <f t="shared" si="18"/>
        <v/>
      </c>
      <c r="AN38" s="16" t="str">
        <f t="shared" si="19"/>
        <v/>
      </c>
      <c r="AO38" s="16" t="str">
        <f t="shared" si="20"/>
        <v/>
      </c>
      <c r="AP38" s="16" t="str">
        <f t="shared" si="21"/>
        <v/>
      </c>
      <c r="AQ38" s="16" t="str">
        <f t="shared" si="22"/>
        <v/>
      </c>
      <c r="AR38" s="19" t="str">
        <f t="shared" si="23"/>
        <v/>
      </c>
      <c r="AS38" s="27" t="str">
        <f t="shared" si="24"/>
        <v/>
      </c>
      <c r="AT38" s="18" t="str">
        <f t="shared" si="25"/>
        <v/>
      </c>
      <c r="AU38" s="42">
        <v>0</v>
      </c>
      <c r="AV38" s="17">
        <f t="shared" si="31"/>
        <v>0</v>
      </c>
      <c r="AW38" s="18">
        <f t="shared" si="32"/>
        <v>1</v>
      </c>
      <c r="AX38" s="4" t="str">
        <f t="shared" si="33"/>
        <v>=</v>
      </c>
      <c r="AY38" s="42"/>
      <c r="AZ38" s="4" t="str">
        <f t="shared" si="34"/>
        <v/>
      </c>
      <c r="BA38" s="4" t="str">
        <f t="shared" si="35"/>
        <v/>
      </c>
      <c r="BB38" s="29"/>
      <c r="BC38" s="4" t="str">
        <f t="shared" si="26"/>
        <v/>
      </c>
    </row>
    <row r="39" spans="1:55" ht="15" hidden="1">
      <c r="A39" s="59" t="str">
        <f t="shared" si="27"/>
        <v/>
      </c>
      <c r="B39" s="59" t="str">
        <f t="shared" si="0"/>
        <v/>
      </c>
      <c r="C39" s="59" t="str">
        <f t="shared" si="28"/>
        <v/>
      </c>
      <c r="D39" s="60" t="str">
        <f t="shared" si="1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29"/>
        <v/>
      </c>
      <c r="R39" s="59" t="str">
        <f t="shared" si="30"/>
        <v/>
      </c>
      <c r="S39" s="41"/>
      <c r="T39" s="28"/>
      <c r="U39" s="15" t="str">
        <f t="shared" si="3"/>
        <v/>
      </c>
      <c r="V39" s="16" t="str">
        <f t="shared" si="4"/>
        <v/>
      </c>
      <c r="W39" s="16" t="str">
        <f t="shared" si="5"/>
        <v/>
      </c>
      <c r="X39" s="16" t="str">
        <f t="shared" si="6"/>
        <v/>
      </c>
      <c r="Y39" s="16" t="str">
        <f t="shared" si="7"/>
        <v/>
      </c>
      <c r="Z39" s="28"/>
      <c r="AA39" s="15" t="str">
        <f t="shared" si="8"/>
        <v/>
      </c>
      <c r="AB39" s="16" t="str">
        <f t="shared" si="9"/>
        <v/>
      </c>
      <c r="AC39" s="16" t="str">
        <f t="shared" si="10"/>
        <v/>
      </c>
      <c r="AD39" s="16" t="str">
        <f t="shared" si="11"/>
        <v/>
      </c>
      <c r="AE39" s="16" t="str">
        <f t="shared" si="12"/>
        <v/>
      </c>
      <c r="AF39" s="28"/>
      <c r="AG39" s="15" t="str">
        <f t="shared" si="13"/>
        <v/>
      </c>
      <c r="AH39" s="16" t="str">
        <f t="shared" si="14"/>
        <v/>
      </c>
      <c r="AI39" s="16" t="str">
        <f t="shared" si="15"/>
        <v/>
      </c>
      <c r="AJ39" s="16" t="str">
        <f t="shared" si="16"/>
        <v/>
      </c>
      <c r="AK39" s="16" t="str">
        <f t="shared" si="17"/>
        <v/>
      </c>
      <c r="AL39" s="28"/>
      <c r="AM39" s="15" t="str">
        <f t="shared" si="18"/>
        <v/>
      </c>
      <c r="AN39" s="16" t="str">
        <f t="shared" si="19"/>
        <v/>
      </c>
      <c r="AO39" s="16" t="str">
        <f t="shared" si="20"/>
        <v/>
      </c>
      <c r="AP39" s="16" t="str">
        <f t="shared" si="21"/>
        <v/>
      </c>
      <c r="AQ39" s="16" t="str">
        <f t="shared" si="22"/>
        <v/>
      </c>
      <c r="AR39" s="19" t="str">
        <f t="shared" si="23"/>
        <v/>
      </c>
      <c r="AS39" s="27" t="str">
        <f t="shared" si="24"/>
        <v/>
      </c>
      <c r="AT39" s="18" t="str">
        <f t="shared" si="25"/>
        <v/>
      </c>
      <c r="AU39" s="42">
        <v>0</v>
      </c>
      <c r="AV39" s="17">
        <f t="shared" si="31"/>
        <v>0</v>
      </c>
      <c r="AW39" s="18">
        <f t="shared" si="32"/>
        <v>1</v>
      </c>
      <c r="AX39" s="4" t="str">
        <f t="shared" si="33"/>
        <v>=</v>
      </c>
      <c r="AY39" s="42"/>
      <c r="AZ39" s="4" t="str">
        <f t="shared" si="34"/>
        <v/>
      </c>
      <c r="BA39" s="4" t="str">
        <f t="shared" si="35"/>
        <v/>
      </c>
      <c r="BB39" s="29"/>
      <c r="BC39" s="4" t="str">
        <f t="shared" si="26"/>
        <v/>
      </c>
    </row>
    <row r="40" spans="1:55" ht="15" hidden="1">
      <c r="A40" s="59" t="str">
        <f t="shared" si="27"/>
        <v/>
      </c>
      <c r="B40" s="59" t="str">
        <f t="shared" si="0"/>
        <v/>
      </c>
      <c r="C40" s="59" t="str">
        <f t="shared" si="28"/>
        <v/>
      </c>
      <c r="D40" s="60" t="str">
        <f t="shared" si="1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29"/>
        <v/>
      </c>
      <c r="R40" s="59" t="str">
        <f t="shared" si="30"/>
        <v/>
      </c>
      <c r="S40" s="41"/>
      <c r="T40" s="28"/>
      <c r="U40" s="15" t="str">
        <f t="shared" si="3"/>
        <v/>
      </c>
      <c r="V40" s="16" t="str">
        <f t="shared" si="4"/>
        <v/>
      </c>
      <c r="W40" s="16" t="str">
        <f t="shared" si="5"/>
        <v/>
      </c>
      <c r="X40" s="16" t="str">
        <f t="shared" si="6"/>
        <v/>
      </c>
      <c r="Y40" s="16" t="str">
        <f t="shared" si="7"/>
        <v/>
      </c>
      <c r="Z40" s="28"/>
      <c r="AA40" s="15" t="str">
        <f t="shared" si="8"/>
        <v/>
      </c>
      <c r="AB40" s="16" t="str">
        <f t="shared" si="9"/>
        <v/>
      </c>
      <c r="AC40" s="16" t="str">
        <f t="shared" si="10"/>
        <v/>
      </c>
      <c r="AD40" s="16" t="str">
        <f t="shared" si="11"/>
        <v/>
      </c>
      <c r="AE40" s="16" t="str">
        <f t="shared" si="12"/>
        <v/>
      </c>
      <c r="AF40" s="28"/>
      <c r="AG40" s="15" t="str">
        <f t="shared" si="13"/>
        <v/>
      </c>
      <c r="AH40" s="16" t="str">
        <f t="shared" si="14"/>
        <v/>
      </c>
      <c r="AI40" s="16" t="str">
        <f t="shared" si="15"/>
        <v/>
      </c>
      <c r="AJ40" s="16" t="str">
        <f t="shared" si="16"/>
        <v/>
      </c>
      <c r="AK40" s="16" t="str">
        <f t="shared" si="17"/>
        <v/>
      </c>
      <c r="AL40" s="28"/>
      <c r="AM40" s="15" t="str">
        <f t="shared" si="18"/>
        <v/>
      </c>
      <c r="AN40" s="16" t="str">
        <f t="shared" si="19"/>
        <v/>
      </c>
      <c r="AO40" s="16" t="str">
        <f t="shared" si="20"/>
        <v/>
      </c>
      <c r="AP40" s="16" t="str">
        <f t="shared" si="21"/>
        <v/>
      </c>
      <c r="AQ40" s="16" t="str">
        <f t="shared" si="22"/>
        <v/>
      </c>
      <c r="AR40" s="19" t="str">
        <f t="shared" si="23"/>
        <v/>
      </c>
      <c r="AS40" s="27" t="str">
        <f t="shared" si="24"/>
        <v/>
      </c>
      <c r="AT40" s="18" t="str">
        <f t="shared" si="25"/>
        <v/>
      </c>
      <c r="AU40" s="42">
        <v>0</v>
      </c>
      <c r="AV40" s="17">
        <f t="shared" si="31"/>
        <v>0</v>
      </c>
      <c r="AW40" s="18">
        <f t="shared" si="32"/>
        <v>1</v>
      </c>
      <c r="AX40" s="4" t="str">
        <f t="shared" si="33"/>
        <v>=</v>
      </c>
      <c r="AY40" s="42"/>
      <c r="AZ40" s="4" t="str">
        <f t="shared" si="34"/>
        <v/>
      </c>
      <c r="BA40" s="4" t="str">
        <f t="shared" si="35"/>
        <v/>
      </c>
      <c r="BB40" s="29"/>
      <c r="BC40" s="4" t="str">
        <f t="shared" si="26"/>
        <v/>
      </c>
    </row>
    <row r="41" spans="1:55" ht="15" hidden="1">
      <c r="A41" s="59" t="str">
        <f t="shared" si="27"/>
        <v/>
      </c>
      <c r="B41" s="59" t="str">
        <f t="shared" si="0"/>
        <v/>
      </c>
      <c r="C41" s="59" t="str">
        <f t="shared" si="28"/>
        <v/>
      </c>
      <c r="D41" s="60" t="str">
        <f t="shared" si="1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29"/>
        <v/>
      </c>
      <c r="R41" s="59" t="str">
        <f t="shared" si="30"/>
        <v/>
      </c>
      <c r="S41" s="41"/>
      <c r="T41" s="28"/>
      <c r="U41" s="15" t="str">
        <f t="shared" si="3"/>
        <v/>
      </c>
      <c r="V41" s="16" t="str">
        <f t="shared" si="4"/>
        <v/>
      </c>
      <c r="W41" s="16" t="str">
        <f t="shared" si="5"/>
        <v/>
      </c>
      <c r="X41" s="16" t="str">
        <f t="shared" si="6"/>
        <v/>
      </c>
      <c r="Y41" s="16" t="str">
        <f t="shared" si="7"/>
        <v/>
      </c>
      <c r="Z41" s="28"/>
      <c r="AA41" s="15" t="str">
        <f t="shared" si="8"/>
        <v/>
      </c>
      <c r="AB41" s="16" t="str">
        <f t="shared" si="9"/>
        <v/>
      </c>
      <c r="AC41" s="16" t="str">
        <f t="shared" si="10"/>
        <v/>
      </c>
      <c r="AD41" s="16" t="str">
        <f t="shared" si="11"/>
        <v/>
      </c>
      <c r="AE41" s="16" t="str">
        <f t="shared" si="12"/>
        <v/>
      </c>
      <c r="AF41" s="28"/>
      <c r="AG41" s="15" t="str">
        <f t="shared" si="13"/>
        <v/>
      </c>
      <c r="AH41" s="16" t="str">
        <f t="shared" si="14"/>
        <v/>
      </c>
      <c r="AI41" s="16" t="str">
        <f t="shared" si="15"/>
        <v/>
      </c>
      <c r="AJ41" s="16" t="str">
        <f t="shared" si="16"/>
        <v/>
      </c>
      <c r="AK41" s="16" t="str">
        <f t="shared" si="17"/>
        <v/>
      </c>
      <c r="AL41" s="28"/>
      <c r="AM41" s="15" t="str">
        <f t="shared" si="18"/>
        <v/>
      </c>
      <c r="AN41" s="16" t="str">
        <f t="shared" si="19"/>
        <v/>
      </c>
      <c r="AO41" s="16" t="str">
        <f t="shared" si="20"/>
        <v/>
      </c>
      <c r="AP41" s="16" t="str">
        <f t="shared" si="21"/>
        <v/>
      </c>
      <c r="AQ41" s="16" t="str">
        <f t="shared" si="22"/>
        <v/>
      </c>
      <c r="AR41" s="19" t="str">
        <f t="shared" si="23"/>
        <v/>
      </c>
      <c r="AS41" s="27" t="str">
        <f t="shared" si="24"/>
        <v/>
      </c>
      <c r="AT41" s="18" t="str">
        <f t="shared" si="25"/>
        <v/>
      </c>
      <c r="AU41" s="42">
        <v>0</v>
      </c>
      <c r="AV41" s="17">
        <f t="shared" si="31"/>
        <v>0</v>
      </c>
      <c r="AW41" s="18">
        <f t="shared" si="32"/>
        <v>1</v>
      </c>
      <c r="AX41" s="4" t="str">
        <f t="shared" si="33"/>
        <v>=</v>
      </c>
      <c r="AY41" s="42"/>
      <c r="AZ41" s="4" t="str">
        <f t="shared" si="34"/>
        <v/>
      </c>
      <c r="BA41" s="4" t="str">
        <f t="shared" si="35"/>
        <v/>
      </c>
      <c r="BB41" s="29"/>
      <c r="BC41" s="4" t="str">
        <f t="shared" si="26"/>
        <v/>
      </c>
    </row>
    <row r="42" spans="1:55" ht="15" hidden="1">
      <c r="A42" s="59" t="str">
        <f t="shared" si="27"/>
        <v/>
      </c>
      <c r="B42" s="59" t="str">
        <f t="shared" si="0"/>
        <v/>
      </c>
      <c r="C42" s="59" t="str">
        <f t="shared" si="28"/>
        <v/>
      </c>
      <c r="D42" s="60" t="str">
        <f t="shared" si="1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29"/>
        <v/>
      </c>
      <c r="R42" s="59" t="str">
        <f t="shared" si="30"/>
        <v/>
      </c>
      <c r="S42" s="41"/>
      <c r="T42" s="28"/>
      <c r="U42" s="15" t="str">
        <f t="shared" si="3"/>
        <v/>
      </c>
      <c r="V42" s="16" t="str">
        <f t="shared" si="4"/>
        <v/>
      </c>
      <c r="W42" s="16" t="str">
        <f t="shared" si="5"/>
        <v/>
      </c>
      <c r="X42" s="16" t="str">
        <f t="shared" si="6"/>
        <v/>
      </c>
      <c r="Y42" s="16" t="str">
        <f t="shared" si="7"/>
        <v/>
      </c>
      <c r="Z42" s="28"/>
      <c r="AA42" s="15" t="str">
        <f t="shared" si="8"/>
        <v/>
      </c>
      <c r="AB42" s="16" t="str">
        <f t="shared" si="9"/>
        <v/>
      </c>
      <c r="AC42" s="16" t="str">
        <f t="shared" si="10"/>
        <v/>
      </c>
      <c r="AD42" s="16" t="str">
        <f t="shared" si="11"/>
        <v/>
      </c>
      <c r="AE42" s="16" t="str">
        <f t="shared" si="12"/>
        <v/>
      </c>
      <c r="AF42" s="28"/>
      <c r="AG42" s="15" t="str">
        <f t="shared" si="13"/>
        <v/>
      </c>
      <c r="AH42" s="16" t="str">
        <f t="shared" si="14"/>
        <v/>
      </c>
      <c r="AI42" s="16" t="str">
        <f t="shared" si="15"/>
        <v/>
      </c>
      <c r="AJ42" s="16" t="str">
        <f t="shared" si="16"/>
        <v/>
      </c>
      <c r="AK42" s="16" t="str">
        <f t="shared" si="17"/>
        <v/>
      </c>
      <c r="AL42" s="28"/>
      <c r="AM42" s="15" t="str">
        <f t="shared" si="18"/>
        <v/>
      </c>
      <c r="AN42" s="16" t="str">
        <f t="shared" si="19"/>
        <v/>
      </c>
      <c r="AO42" s="16" t="str">
        <f t="shared" si="20"/>
        <v/>
      </c>
      <c r="AP42" s="16" t="str">
        <f t="shared" si="21"/>
        <v/>
      </c>
      <c r="AQ42" s="16" t="str">
        <f t="shared" si="22"/>
        <v/>
      </c>
      <c r="AR42" s="19" t="str">
        <f t="shared" si="23"/>
        <v/>
      </c>
      <c r="AS42" s="27" t="str">
        <f t="shared" si="24"/>
        <v/>
      </c>
      <c r="AT42" s="18" t="str">
        <f t="shared" si="25"/>
        <v/>
      </c>
      <c r="AU42" s="42">
        <v>0</v>
      </c>
      <c r="AV42" s="17">
        <f t="shared" si="31"/>
        <v>0</v>
      </c>
      <c r="AW42" s="18">
        <f t="shared" si="32"/>
        <v>1</v>
      </c>
      <c r="AX42" s="4" t="str">
        <f t="shared" si="33"/>
        <v>=</v>
      </c>
      <c r="AY42" s="42"/>
      <c r="AZ42" s="4" t="str">
        <f t="shared" si="34"/>
        <v/>
      </c>
      <c r="BA42" s="4" t="str">
        <f t="shared" si="35"/>
        <v/>
      </c>
      <c r="BB42" s="29"/>
      <c r="BC42" s="4" t="str">
        <f t="shared" si="26"/>
        <v/>
      </c>
    </row>
    <row r="43" spans="1:55" ht="15" hidden="1">
      <c r="A43" s="59" t="str">
        <f t="shared" si="27"/>
        <v/>
      </c>
      <c r="B43" s="59" t="str">
        <f t="shared" si="0"/>
        <v/>
      </c>
      <c r="C43" s="59" t="str">
        <f t="shared" si="28"/>
        <v/>
      </c>
      <c r="D43" s="60" t="str">
        <f t="shared" si="1"/>
        <v/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59" t="str">
        <f t="shared" si="29"/>
        <v/>
      </c>
      <c r="R43" s="59" t="str">
        <f t="shared" si="30"/>
        <v/>
      </c>
      <c r="S43" s="41"/>
      <c r="T43" s="28"/>
      <c r="U43" s="15" t="str">
        <f t="shared" si="3"/>
        <v/>
      </c>
      <c r="V43" s="16" t="str">
        <f t="shared" si="4"/>
        <v/>
      </c>
      <c r="W43" s="16" t="str">
        <f t="shared" si="5"/>
        <v/>
      </c>
      <c r="X43" s="16" t="str">
        <f t="shared" si="6"/>
        <v/>
      </c>
      <c r="Y43" s="16" t="str">
        <f t="shared" si="7"/>
        <v/>
      </c>
      <c r="Z43" s="28"/>
      <c r="AA43" s="15" t="str">
        <f t="shared" si="8"/>
        <v/>
      </c>
      <c r="AB43" s="16" t="str">
        <f t="shared" si="9"/>
        <v/>
      </c>
      <c r="AC43" s="16" t="str">
        <f t="shared" si="10"/>
        <v/>
      </c>
      <c r="AD43" s="16" t="str">
        <f t="shared" si="11"/>
        <v/>
      </c>
      <c r="AE43" s="16" t="str">
        <f t="shared" si="12"/>
        <v/>
      </c>
      <c r="AF43" s="28"/>
      <c r="AG43" s="15" t="str">
        <f t="shared" si="13"/>
        <v/>
      </c>
      <c r="AH43" s="16" t="str">
        <f t="shared" si="14"/>
        <v/>
      </c>
      <c r="AI43" s="16" t="str">
        <f t="shared" si="15"/>
        <v/>
      </c>
      <c r="AJ43" s="16" t="str">
        <f t="shared" si="16"/>
        <v/>
      </c>
      <c r="AK43" s="16" t="str">
        <f t="shared" si="17"/>
        <v/>
      </c>
      <c r="AL43" s="28"/>
      <c r="AM43" s="15" t="str">
        <f t="shared" si="18"/>
        <v/>
      </c>
      <c r="AN43" s="16" t="str">
        <f t="shared" si="19"/>
        <v/>
      </c>
      <c r="AO43" s="16" t="str">
        <f t="shared" si="20"/>
        <v/>
      </c>
      <c r="AP43" s="16" t="str">
        <f t="shared" si="21"/>
        <v/>
      </c>
      <c r="AQ43" s="16" t="str">
        <f t="shared" si="22"/>
        <v/>
      </c>
      <c r="AR43" s="19" t="str">
        <f t="shared" si="23"/>
        <v/>
      </c>
      <c r="AS43" s="27" t="str">
        <f t="shared" si="24"/>
        <v/>
      </c>
      <c r="AT43" s="18" t="str">
        <f t="shared" si="25"/>
        <v/>
      </c>
      <c r="AU43" s="42">
        <v>0</v>
      </c>
      <c r="AV43" s="17">
        <f t="shared" si="31"/>
        <v>0</v>
      </c>
      <c r="AW43" s="18">
        <f t="shared" si="32"/>
        <v>1</v>
      </c>
      <c r="AX43" s="4" t="str">
        <f t="shared" si="33"/>
        <v>=</v>
      </c>
      <c r="AY43" s="42"/>
      <c r="AZ43" s="4" t="str">
        <f t="shared" si="34"/>
        <v/>
      </c>
      <c r="BA43" s="4" t="str">
        <f t="shared" si="35"/>
        <v/>
      </c>
      <c r="BB43" s="29"/>
      <c r="BC43" s="4" t="str">
        <f t="shared" si="26"/>
        <v/>
      </c>
    </row>
    <row r="44" spans="1:55" ht="15" hidden="1">
      <c r="A44" s="59" t="str">
        <f t="shared" si="27"/>
        <v/>
      </c>
      <c r="B44" s="59" t="str">
        <f t="shared" si="0"/>
        <v/>
      </c>
      <c r="C44" s="59" t="str">
        <f t="shared" si="28"/>
        <v/>
      </c>
      <c r="D44" s="60" t="str">
        <f t="shared" si="1"/>
        <v/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59" t="str">
        <f t="shared" si="29"/>
        <v/>
      </c>
      <c r="R44" s="59" t="str">
        <f t="shared" si="30"/>
        <v/>
      </c>
      <c r="S44" s="41"/>
      <c r="T44" s="29"/>
      <c r="U44" s="15" t="str">
        <f t="shared" si="3"/>
        <v/>
      </c>
      <c r="V44" s="16" t="str">
        <f t="shared" si="4"/>
        <v/>
      </c>
      <c r="W44" s="16" t="str">
        <f t="shared" si="5"/>
        <v/>
      </c>
      <c r="X44" s="16" t="str">
        <f t="shared" si="6"/>
        <v/>
      </c>
      <c r="Y44" s="16" t="str">
        <f t="shared" si="7"/>
        <v/>
      </c>
      <c r="Z44" s="29"/>
      <c r="AA44" s="15" t="str">
        <f t="shared" si="8"/>
        <v/>
      </c>
      <c r="AB44" s="16" t="str">
        <f t="shared" si="9"/>
        <v/>
      </c>
      <c r="AC44" s="16" t="str">
        <f t="shared" si="10"/>
        <v/>
      </c>
      <c r="AD44" s="16" t="str">
        <f t="shared" si="11"/>
        <v/>
      </c>
      <c r="AE44" s="16" t="str">
        <f t="shared" si="12"/>
        <v/>
      </c>
      <c r="AF44" s="29"/>
      <c r="AG44" s="15" t="str">
        <f t="shared" si="13"/>
        <v/>
      </c>
      <c r="AH44" s="16" t="str">
        <f t="shared" si="14"/>
        <v/>
      </c>
      <c r="AI44" s="16" t="str">
        <f t="shared" si="15"/>
        <v/>
      </c>
      <c r="AJ44" s="16" t="str">
        <f t="shared" si="16"/>
        <v/>
      </c>
      <c r="AK44" s="16" t="str">
        <f t="shared" si="17"/>
        <v/>
      </c>
      <c r="AL44" s="29"/>
      <c r="AM44" s="15" t="str">
        <f t="shared" si="18"/>
        <v/>
      </c>
      <c r="AN44" s="16" t="str">
        <f t="shared" si="19"/>
        <v/>
      </c>
      <c r="AO44" s="16" t="str">
        <f t="shared" si="20"/>
        <v/>
      </c>
      <c r="AP44" s="16" t="str">
        <f t="shared" si="21"/>
        <v/>
      </c>
      <c r="AQ44" s="16" t="str">
        <f t="shared" si="22"/>
        <v/>
      </c>
      <c r="AR44" s="19" t="str">
        <f t="shared" si="23"/>
        <v/>
      </c>
      <c r="AS44" s="27" t="str">
        <f t="shared" si="24"/>
        <v/>
      </c>
      <c r="AT44" s="18" t="str">
        <f t="shared" si="25"/>
        <v/>
      </c>
      <c r="AU44" s="42">
        <v>0</v>
      </c>
      <c r="AV44" s="17">
        <f t="shared" si="31"/>
        <v>0</v>
      </c>
      <c r="AW44" s="18">
        <f t="shared" si="32"/>
        <v>1</v>
      </c>
      <c r="AX44" s="4" t="str">
        <f t="shared" si="33"/>
        <v>=</v>
      </c>
      <c r="AY44" s="42"/>
      <c r="AZ44" s="4" t="str">
        <f t="shared" si="34"/>
        <v/>
      </c>
      <c r="BA44" s="4" t="str">
        <f t="shared" si="35"/>
        <v/>
      </c>
      <c r="BB44" s="29"/>
      <c r="BC44" s="4" t="str">
        <f t="shared" si="26"/>
        <v/>
      </c>
    </row>
    <row r="45" spans="1:55" ht="15" hidden="1">
      <c r="A45" s="59"/>
      <c r="B45" s="59" t="str">
        <f t="shared" si="0"/>
        <v/>
      </c>
      <c r="C45" s="59" t="str">
        <f t="shared" si="28"/>
        <v/>
      </c>
      <c r="D45" s="60" t="str">
        <f t="shared" si="1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29"/>
        <v/>
      </c>
      <c r="R45" s="59" t="str">
        <f t="shared" si="30"/>
        <v/>
      </c>
      <c r="S45" s="41"/>
      <c r="T45" s="29"/>
      <c r="U45" s="15" t="str">
        <f t="shared" si="3"/>
        <v/>
      </c>
      <c r="V45" s="16" t="str">
        <f t="shared" si="4"/>
        <v/>
      </c>
      <c r="W45" s="16" t="str">
        <f t="shared" si="5"/>
        <v/>
      </c>
      <c r="X45" s="16" t="str">
        <f t="shared" si="6"/>
        <v/>
      </c>
      <c r="Y45" s="16" t="str">
        <f t="shared" si="7"/>
        <v/>
      </c>
      <c r="Z45" s="29"/>
      <c r="AA45" s="15" t="str">
        <f t="shared" si="8"/>
        <v/>
      </c>
      <c r="AB45" s="16" t="str">
        <f t="shared" si="9"/>
        <v/>
      </c>
      <c r="AC45" s="16" t="str">
        <f t="shared" si="10"/>
        <v/>
      </c>
      <c r="AD45" s="16" t="str">
        <f t="shared" si="11"/>
        <v/>
      </c>
      <c r="AE45" s="16" t="str">
        <f t="shared" si="12"/>
        <v/>
      </c>
      <c r="AF45" s="29"/>
      <c r="AG45" s="15" t="str">
        <f t="shared" si="13"/>
        <v/>
      </c>
      <c r="AH45" s="16" t="str">
        <f t="shared" si="14"/>
        <v/>
      </c>
      <c r="AI45" s="16" t="str">
        <f t="shared" si="15"/>
        <v/>
      </c>
      <c r="AJ45" s="16" t="str">
        <f t="shared" si="16"/>
        <v/>
      </c>
      <c r="AK45" s="16" t="str">
        <f t="shared" si="17"/>
        <v/>
      </c>
      <c r="AL45" s="29"/>
      <c r="AM45" s="15" t="str">
        <f t="shared" si="18"/>
        <v/>
      </c>
      <c r="AN45" s="16" t="str">
        <f t="shared" si="19"/>
        <v/>
      </c>
      <c r="AO45" s="16" t="str">
        <f t="shared" si="20"/>
        <v/>
      </c>
      <c r="AP45" s="16" t="str">
        <f t="shared" si="21"/>
        <v/>
      </c>
      <c r="AQ45" s="16" t="str">
        <f t="shared" si="22"/>
        <v/>
      </c>
      <c r="AR45" s="19" t="str">
        <f t="shared" si="23"/>
        <v/>
      </c>
      <c r="AS45" s="27" t="str">
        <f t="shared" si="24"/>
        <v/>
      </c>
      <c r="AT45" s="18" t="str">
        <f t="shared" si="25"/>
        <v/>
      </c>
      <c r="AU45" s="42">
        <v>0</v>
      </c>
      <c r="AV45" s="17">
        <f t="shared" si="31"/>
        <v>0</v>
      </c>
      <c r="AW45" s="18">
        <f t="shared" si="32"/>
        <v>1</v>
      </c>
      <c r="AX45" s="4" t="str">
        <f t="shared" si="33"/>
        <v>=</v>
      </c>
      <c r="AY45" s="42"/>
      <c r="AZ45" s="4" t="str">
        <f t="shared" si="34"/>
        <v/>
      </c>
      <c r="BA45" s="4" t="str">
        <f t="shared" si="35"/>
        <v/>
      </c>
      <c r="BB45" s="29"/>
      <c r="BC45" s="4" t="str">
        <f t="shared" si="26"/>
        <v/>
      </c>
    </row>
    <row r="46" spans="1:55" ht="15" hidden="1">
      <c r="A46" s="59"/>
      <c r="B46" s="59" t="str">
        <f t="shared" si="0"/>
        <v/>
      </c>
      <c r="C46" s="59" t="str">
        <f t="shared" si="28"/>
        <v/>
      </c>
      <c r="D46" s="60" t="str">
        <f t="shared" si="1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29"/>
        <v/>
      </c>
      <c r="R46" s="59" t="str">
        <f t="shared" si="30"/>
        <v/>
      </c>
      <c r="S46" s="41"/>
      <c r="T46" s="29"/>
      <c r="U46" s="15" t="str">
        <f t="shared" si="3"/>
        <v/>
      </c>
      <c r="V46" s="16" t="str">
        <f t="shared" si="4"/>
        <v/>
      </c>
      <c r="W46" s="16" t="str">
        <f t="shared" si="5"/>
        <v/>
      </c>
      <c r="X46" s="16" t="str">
        <f t="shared" si="6"/>
        <v/>
      </c>
      <c r="Y46" s="16" t="str">
        <f t="shared" si="7"/>
        <v/>
      </c>
      <c r="Z46" s="29"/>
      <c r="AA46" s="15" t="str">
        <f t="shared" si="8"/>
        <v/>
      </c>
      <c r="AB46" s="16" t="str">
        <f t="shared" si="9"/>
        <v/>
      </c>
      <c r="AC46" s="16" t="str">
        <f t="shared" si="10"/>
        <v/>
      </c>
      <c r="AD46" s="16" t="str">
        <f t="shared" si="11"/>
        <v/>
      </c>
      <c r="AE46" s="16" t="str">
        <f t="shared" si="12"/>
        <v/>
      </c>
      <c r="AF46" s="29"/>
      <c r="AG46" s="15" t="str">
        <f t="shared" si="13"/>
        <v/>
      </c>
      <c r="AH46" s="16" t="str">
        <f t="shared" si="14"/>
        <v/>
      </c>
      <c r="AI46" s="16" t="str">
        <f t="shared" si="15"/>
        <v/>
      </c>
      <c r="AJ46" s="16" t="str">
        <f t="shared" si="16"/>
        <v/>
      </c>
      <c r="AK46" s="16" t="str">
        <f t="shared" si="17"/>
        <v/>
      </c>
      <c r="AL46" s="29"/>
      <c r="AM46" s="15" t="str">
        <f t="shared" si="18"/>
        <v/>
      </c>
      <c r="AN46" s="16" t="str">
        <f t="shared" si="19"/>
        <v/>
      </c>
      <c r="AO46" s="16" t="str">
        <f t="shared" si="20"/>
        <v/>
      </c>
      <c r="AP46" s="16" t="str">
        <f t="shared" si="21"/>
        <v/>
      </c>
      <c r="AQ46" s="16" t="str">
        <f t="shared" si="22"/>
        <v/>
      </c>
      <c r="AR46" s="19" t="str">
        <f t="shared" si="23"/>
        <v/>
      </c>
      <c r="AS46" s="27" t="str">
        <f t="shared" si="24"/>
        <v/>
      </c>
      <c r="AT46" s="18" t="str">
        <f t="shared" si="25"/>
        <v/>
      </c>
      <c r="AU46" s="42">
        <v>0</v>
      </c>
      <c r="AV46" s="17">
        <f t="shared" si="31"/>
        <v>0</v>
      </c>
      <c r="AW46" s="18">
        <f t="shared" si="32"/>
        <v>1</v>
      </c>
      <c r="AX46" s="4" t="str">
        <f t="shared" si="33"/>
        <v>=</v>
      </c>
      <c r="AY46" s="42"/>
      <c r="AZ46" s="4" t="str">
        <f t="shared" si="34"/>
        <v/>
      </c>
      <c r="BA46" s="4" t="str">
        <f t="shared" si="35"/>
        <v/>
      </c>
      <c r="BB46" s="29"/>
      <c r="BC46" s="4" t="str">
        <f t="shared" si="26"/>
        <v/>
      </c>
    </row>
    <row r="47" spans="1:55" ht="15" hidden="1">
      <c r="A47" s="59"/>
      <c r="B47" s="59" t="str">
        <f t="shared" si="0"/>
        <v/>
      </c>
      <c r="C47" s="59" t="str">
        <f t="shared" si="28"/>
        <v/>
      </c>
      <c r="D47" s="60" t="str">
        <f t="shared" si="1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29"/>
        <v/>
      </c>
      <c r="R47" s="59" t="str">
        <f t="shared" si="30"/>
        <v/>
      </c>
      <c r="S47" s="41"/>
      <c r="T47" s="29"/>
      <c r="U47" s="15" t="str">
        <f t="shared" si="3"/>
        <v/>
      </c>
      <c r="V47" s="16" t="str">
        <f t="shared" si="4"/>
        <v/>
      </c>
      <c r="W47" s="16" t="str">
        <f t="shared" si="5"/>
        <v/>
      </c>
      <c r="X47" s="16" t="str">
        <f t="shared" si="6"/>
        <v/>
      </c>
      <c r="Y47" s="16" t="str">
        <f t="shared" si="7"/>
        <v/>
      </c>
      <c r="Z47" s="29"/>
      <c r="AA47" s="15" t="str">
        <f t="shared" si="8"/>
        <v/>
      </c>
      <c r="AB47" s="16" t="str">
        <f t="shared" si="9"/>
        <v/>
      </c>
      <c r="AC47" s="16" t="str">
        <f t="shared" si="10"/>
        <v/>
      </c>
      <c r="AD47" s="16" t="str">
        <f t="shared" si="11"/>
        <v/>
      </c>
      <c r="AE47" s="16" t="str">
        <f t="shared" si="12"/>
        <v/>
      </c>
      <c r="AF47" s="29"/>
      <c r="AG47" s="15" t="str">
        <f t="shared" si="13"/>
        <v/>
      </c>
      <c r="AH47" s="16" t="str">
        <f t="shared" si="14"/>
        <v/>
      </c>
      <c r="AI47" s="16" t="str">
        <f t="shared" si="15"/>
        <v/>
      </c>
      <c r="AJ47" s="16" t="str">
        <f t="shared" si="16"/>
        <v/>
      </c>
      <c r="AK47" s="16" t="str">
        <f t="shared" si="17"/>
        <v/>
      </c>
      <c r="AL47" s="29"/>
      <c r="AM47" s="15" t="str">
        <f t="shared" si="18"/>
        <v/>
      </c>
      <c r="AN47" s="16" t="str">
        <f t="shared" si="19"/>
        <v/>
      </c>
      <c r="AO47" s="16" t="str">
        <f t="shared" si="20"/>
        <v/>
      </c>
      <c r="AP47" s="16" t="str">
        <f t="shared" si="21"/>
        <v/>
      </c>
      <c r="AQ47" s="16" t="str">
        <f t="shared" si="22"/>
        <v/>
      </c>
      <c r="AR47" s="19" t="str">
        <f t="shared" si="23"/>
        <v/>
      </c>
      <c r="AS47" s="27" t="str">
        <f t="shared" si="24"/>
        <v/>
      </c>
      <c r="AT47" s="18" t="str">
        <f t="shared" si="25"/>
        <v/>
      </c>
      <c r="AU47" s="42">
        <v>0</v>
      </c>
      <c r="AV47" s="17">
        <f t="shared" si="31"/>
        <v>0</v>
      </c>
      <c r="AW47" s="18">
        <f t="shared" si="32"/>
        <v>1</v>
      </c>
      <c r="AX47" s="4" t="str">
        <f t="shared" si="33"/>
        <v>=</v>
      </c>
      <c r="AY47" s="42"/>
      <c r="AZ47" s="4" t="str">
        <f t="shared" si="34"/>
        <v/>
      </c>
      <c r="BA47" s="4" t="str">
        <f t="shared" si="35"/>
        <v/>
      </c>
      <c r="BB47" s="29"/>
      <c r="BC47" s="4" t="str">
        <f t="shared" si="26"/>
        <v/>
      </c>
    </row>
    <row r="48" spans="1:55" ht="15" hidden="1">
      <c r="A48" s="59"/>
      <c r="B48" s="59" t="str">
        <f t="shared" si="0"/>
        <v/>
      </c>
      <c r="C48" s="59" t="str">
        <f t="shared" si="28"/>
        <v/>
      </c>
      <c r="D48" s="60" t="str">
        <f t="shared" si="1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29"/>
        <v/>
      </c>
      <c r="R48" s="59" t="str">
        <f t="shared" si="30"/>
        <v/>
      </c>
      <c r="S48" s="41"/>
      <c r="T48" s="29"/>
      <c r="U48" s="15" t="str">
        <f t="shared" si="3"/>
        <v/>
      </c>
      <c r="V48" s="16" t="str">
        <f t="shared" si="4"/>
        <v/>
      </c>
      <c r="W48" s="16" t="str">
        <f t="shared" si="5"/>
        <v/>
      </c>
      <c r="X48" s="16" t="str">
        <f t="shared" si="6"/>
        <v/>
      </c>
      <c r="Y48" s="16" t="str">
        <f t="shared" si="7"/>
        <v/>
      </c>
      <c r="Z48" s="29"/>
      <c r="AA48" s="15" t="str">
        <f t="shared" si="8"/>
        <v/>
      </c>
      <c r="AB48" s="16" t="str">
        <f t="shared" si="9"/>
        <v/>
      </c>
      <c r="AC48" s="16" t="str">
        <f t="shared" si="10"/>
        <v/>
      </c>
      <c r="AD48" s="16" t="str">
        <f t="shared" si="11"/>
        <v/>
      </c>
      <c r="AE48" s="16" t="str">
        <f t="shared" si="12"/>
        <v/>
      </c>
      <c r="AF48" s="29"/>
      <c r="AG48" s="15" t="str">
        <f t="shared" si="13"/>
        <v/>
      </c>
      <c r="AH48" s="16" t="str">
        <f t="shared" si="14"/>
        <v/>
      </c>
      <c r="AI48" s="16" t="str">
        <f t="shared" si="15"/>
        <v/>
      </c>
      <c r="AJ48" s="16" t="str">
        <f t="shared" si="16"/>
        <v/>
      </c>
      <c r="AK48" s="16" t="str">
        <f t="shared" si="17"/>
        <v/>
      </c>
      <c r="AL48" s="29"/>
      <c r="AM48" s="15" t="str">
        <f t="shared" si="18"/>
        <v/>
      </c>
      <c r="AN48" s="16" t="str">
        <f t="shared" si="19"/>
        <v/>
      </c>
      <c r="AO48" s="16" t="str">
        <f t="shared" si="20"/>
        <v/>
      </c>
      <c r="AP48" s="16" t="str">
        <f t="shared" si="21"/>
        <v/>
      </c>
      <c r="AQ48" s="16" t="str">
        <f t="shared" si="22"/>
        <v/>
      </c>
      <c r="AR48" s="19" t="str">
        <f t="shared" si="23"/>
        <v/>
      </c>
      <c r="AS48" s="27" t="str">
        <f t="shared" si="24"/>
        <v/>
      </c>
      <c r="AT48" s="18" t="str">
        <f t="shared" si="25"/>
        <v/>
      </c>
      <c r="AU48" s="42">
        <v>0</v>
      </c>
      <c r="AV48" s="17">
        <f t="shared" si="31"/>
        <v>0</v>
      </c>
      <c r="AW48" s="18">
        <f t="shared" si="32"/>
        <v>1</v>
      </c>
      <c r="AX48" s="4" t="str">
        <f t="shared" si="33"/>
        <v>=</v>
      </c>
      <c r="AY48" s="42"/>
      <c r="AZ48" s="4" t="str">
        <f t="shared" si="34"/>
        <v/>
      </c>
      <c r="BA48" s="4" t="str">
        <f t="shared" si="35"/>
        <v/>
      </c>
      <c r="BB48" s="29"/>
      <c r="BC48" s="4" t="str">
        <f t="shared" si="26"/>
        <v/>
      </c>
    </row>
    <row r="49" spans="1:55" ht="15" hidden="1">
      <c r="A49" s="59"/>
      <c r="B49" s="59" t="str">
        <f t="shared" si="0"/>
        <v/>
      </c>
      <c r="C49" s="59" t="str">
        <f t="shared" si="28"/>
        <v/>
      </c>
      <c r="D49" s="60" t="str">
        <f t="shared" si="1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29"/>
        <v/>
      </c>
      <c r="R49" s="59" t="str">
        <f t="shared" si="30"/>
        <v/>
      </c>
      <c r="S49" s="41"/>
      <c r="T49" s="29"/>
      <c r="U49" s="15" t="str">
        <f t="shared" si="3"/>
        <v/>
      </c>
      <c r="V49" s="16" t="str">
        <f t="shared" si="4"/>
        <v/>
      </c>
      <c r="W49" s="16" t="str">
        <f t="shared" si="5"/>
        <v/>
      </c>
      <c r="X49" s="16" t="str">
        <f t="shared" si="6"/>
        <v/>
      </c>
      <c r="Y49" s="16" t="str">
        <f t="shared" si="7"/>
        <v/>
      </c>
      <c r="Z49" s="29"/>
      <c r="AA49" s="15" t="str">
        <f t="shared" si="8"/>
        <v/>
      </c>
      <c r="AB49" s="16" t="str">
        <f t="shared" si="9"/>
        <v/>
      </c>
      <c r="AC49" s="16" t="str">
        <f t="shared" si="10"/>
        <v/>
      </c>
      <c r="AD49" s="16" t="str">
        <f t="shared" si="11"/>
        <v/>
      </c>
      <c r="AE49" s="16" t="str">
        <f t="shared" si="12"/>
        <v/>
      </c>
      <c r="AF49" s="29"/>
      <c r="AG49" s="15" t="str">
        <f t="shared" si="13"/>
        <v/>
      </c>
      <c r="AH49" s="16" t="str">
        <f t="shared" si="14"/>
        <v/>
      </c>
      <c r="AI49" s="16" t="str">
        <f t="shared" si="15"/>
        <v/>
      </c>
      <c r="AJ49" s="16" t="str">
        <f t="shared" si="16"/>
        <v/>
      </c>
      <c r="AK49" s="16" t="str">
        <f t="shared" si="17"/>
        <v/>
      </c>
      <c r="AL49" s="29"/>
      <c r="AM49" s="15" t="str">
        <f t="shared" si="18"/>
        <v/>
      </c>
      <c r="AN49" s="16" t="str">
        <f t="shared" si="19"/>
        <v/>
      </c>
      <c r="AO49" s="16" t="str">
        <f t="shared" si="20"/>
        <v/>
      </c>
      <c r="AP49" s="16" t="str">
        <f t="shared" si="21"/>
        <v/>
      </c>
      <c r="AQ49" s="16" t="str">
        <f t="shared" si="22"/>
        <v/>
      </c>
      <c r="AR49" s="19" t="str">
        <f t="shared" si="23"/>
        <v/>
      </c>
      <c r="AS49" s="27" t="str">
        <f t="shared" si="24"/>
        <v/>
      </c>
      <c r="AT49" s="18" t="str">
        <f t="shared" si="25"/>
        <v/>
      </c>
      <c r="AU49" s="42">
        <v>0</v>
      </c>
      <c r="AV49" s="17">
        <f t="shared" si="31"/>
        <v>0</v>
      </c>
      <c r="AW49" s="18">
        <f t="shared" si="32"/>
        <v>1</v>
      </c>
      <c r="AX49" s="4" t="str">
        <f t="shared" si="33"/>
        <v>=</v>
      </c>
      <c r="AY49" s="42"/>
      <c r="AZ49" s="4" t="str">
        <f t="shared" si="34"/>
        <v/>
      </c>
      <c r="BA49" s="4" t="str">
        <f t="shared" si="35"/>
        <v/>
      </c>
      <c r="BB49" s="29"/>
      <c r="BC49" s="4" t="str">
        <f t="shared" si="26"/>
        <v/>
      </c>
    </row>
    <row r="50" spans="1:55" ht="15" hidden="1">
      <c r="A50" s="59"/>
      <c r="B50" s="59" t="str">
        <f t="shared" si="0"/>
        <v/>
      </c>
      <c r="C50" s="59" t="str">
        <f t="shared" si="28"/>
        <v/>
      </c>
      <c r="D50" s="60" t="str">
        <f t="shared" si="1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29"/>
        <v/>
      </c>
      <c r="R50" s="59" t="str">
        <f t="shared" si="30"/>
        <v/>
      </c>
      <c r="S50" s="41"/>
      <c r="T50" s="29"/>
      <c r="U50" s="15" t="str">
        <f t="shared" si="3"/>
        <v/>
      </c>
      <c r="V50" s="16" t="str">
        <f t="shared" si="4"/>
        <v/>
      </c>
      <c r="W50" s="16" t="str">
        <f t="shared" si="5"/>
        <v/>
      </c>
      <c r="X50" s="16" t="str">
        <f t="shared" si="6"/>
        <v/>
      </c>
      <c r="Y50" s="16" t="str">
        <f t="shared" si="7"/>
        <v/>
      </c>
      <c r="Z50" s="29"/>
      <c r="AA50" s="15" t="str">
        <f t="shared" si="8"/>
        <v/>
      </c>
      <c r="AB50" s="16" t="str">
        <f t="shared" si="9"/>
        <v/>
      </c>
      <c r="AC50" s="16" t="str">
        <f t="shared" si="10"/>
        <v/>
      </c>
      <c r="AD50" s="16" t="str">
        <f t="shared" si="11"/>
        <v/>
      </c>
      <c r="AE50" s="16" t="str">
        <f t="shared" si="12"/>
        <v/>
      </c>
      <c r="AF50" s="29"/>
      <c r="AG50" s="15" t="str">
        <f t="shared" si="13"/>
        <v/>
      </c>
      <c r="AH50" s="16" t="str">
        <f t="shared" si="14"/>
        <v/>
      </c>
      <c r="AI50" s="16" t="str">
        <f t="shared" si="15"/>
        <v/>
      </c>
      <c r="AJ50" s="16" t="str">
        <f t="shared" si="16"/>
        <v/>
      </c>
      <c r="AK50" s="16" t="str">
        <f t="shared" si="17"/>
        <v/>
      </c>
      <c r="AL50" s="29"/>
      <c r="AM50" s="15" t="str">
        <f t="shared" si="18"/>
        <v/>
      </c>
      <c r="AN50" s="16" t="str">
        <f t="shared" si="19"/>
        <v/>
      </c>
      <c r="AO50" s="16" t="str">
        <f t="shared" si="20"/>
        <v/>
      </c>
      <c r="AP50" s="16" t="str">
        <f t="shared" si="21"/>
        <v/>
      </c>
      <c r="AQ50" s="16" t="str">
        <f t="shared" si="22"/>
        <v/>
      </c>
      <c r="AR50" s="19" t="str">
        <f t="shared" si="23"/>
        <v/>
      </c>
      <c r="AS50" s="27" t="str">
        <f t="shared" si="24"/>
        <v/>
      </c>
      <c r="AT50" s="18" t="str">
        <f t="shared" si="25"/>
        <v/>
      </c>
      <c r="AU50" s="42">
        <v>0</v>
      </c>
      <c r="AV50" s="17">
        <f t="shared" si="31"/>
        <v>0</v>
      </c>
      <c r="AW50" s="18">
        <f t="shared" si="32"/>
        <v>1</v>
      </c>
      <c r="AX50" s="4" t="str">
        <f t="shared" si="33"/>
        <v>=</v>
      </c>
      <c r="AY50" s="42"/>
      <c r="AZ50" s="4" t="str">
        <f t="shared" si="34"/>
        <v/>
      </c>
      <c r="BA50" s="4" t="str">
        <f t="shared" si="35"/>
        <v/>
      </c>
      <c r="BB50" s="29"/>
      <c r="BC50" s="4" t="str">
        <f t="shared" si="26"/>
        <v/>
      </c>
    </row>
    <row r="51" spans="1:55" ht="15" hidden="1">
      <c r="A51" s="59"/>
      <c r="B51" s="59" t="str">
        <f t="shared" si="0"/>
        <v/>
      </c>
      <c r="C51" s="59" t="str">
        <f t="shared" si="28"/>
        <v/>
      </c>
      <c r="D51" s="60" t="str">
        <f t="shared" si="1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29"/>
        <v/>
      </c>
      <c r="R51" s="59" t="str">
        <f t="shared" si="30"/>
        <v/>
      </c>
      <c r="S51" s="41"/>
      <c r="T51" s="29"/>
      <c r="U51" s="15" t="str">
        <f t="shared" si="3"/>
        <v/>
      </c>
      <c r="V51" s="16" t="str">
        <f t="shared" si="4"/>
        <v/>
      </c>
      <c r="W51" s="16" t="str">
        <f t="shared" si="5"/>
        <v/>
      </c>
      <c r="X51" s="16" t="str">
        <f t="shared" si="6"/>
        <v/>
      </c>
      <c r="Y51" s="16" t="str">
        <f t="shared" si="7"/>
        <v/>
      </c>
      <c r="Z51" s="29"/>
      <c r="AA51" s="15" t="str">
        <f t="shared" si="8"/>
        <v/>
      </c>
      <c r="AB51" s="16" t="str">
        <f t="shared" si="9"/>
        <v/>
      </c>
      <c r="AC51" s="16" t="str">
        <f t="shared" si="10"/>
        <v/>
      </c>
      <c r="AD51" s="16" t="str">
        <f t="shared" si="11"/>
        <v/>
      </c>
      <c r="AE51" s="16" t="str">
        <f t="shared" si="12"/>
        <v/>
      </c>
      <c r="AF51" s="29"/>
      <c r="AG51" s="15" t="str">
        <f t="shared" si="13"/>
        <v/>
      </c>
      <c r="AH51" s="16" t="str">
        <f t="shared" si="14"/>
        <v/>
      </c>
      <c r="AI51" s="16" t="str">
        <f t="shared" si="15"/>
        <v/>
      </c>
      <c r="AJ51" s="16" t="str">
        <f t="shared" si="16"/>
        <v/>
      </c>
      <c r="AK51" s="16" t="str">
        <f t="shared" si="17"/>
        <v/>
      </c>
      <c r="AL51" s="29"/>
      <c r="AM51" s="15" t="str">
        <f t="shared" si="18"/>
        <v/>
      </c>
      <c r="AN51" s="16" t="str">
        <f t="shared" si="19"/>
        <v/>
      </c>
      <c r="AO51" s="16" t="str">
        <f t="shared" si="20"/>
        <v/>
      </c>
      <c r="AP51" s="16" t="str">
        <f t="shared" si="21"/>
        <v/>
      </c>
      <c r="AQ51" s="16" t="str">
        <f t="shared" si="22"/>
        <v/>
      </c>
      <c r="AR51" s="19" t="str">
        <f t="shared" si="23"/>
        <v/>
      </c>
      <c r="AS51" s="27" t="str">
        <f t="shared" si="24"/>
        <v/>
      </c>
      <c r="AT51" s="18" t="str">
        <f t="shared" si="25"/>
        <v/>
      </c>
      <c r="AU51" s="42">
        <v>0</v>
      </c>
      <c r="AV51" s="17">
        <f t="shared" si="31"/>
        <v>0</v>
      </c>
      <c r="AW51" s="18">
        <f t="shared" si="32"/>
        <v>1</v>
      </c>
      <c r="AX51" s="4" t="str">
        <f t="shared" si="33"/>
        <v>=</v>
      </c>
      <c r="AY51" s="42"/>
      <c r="AZ51" s="4" t="str">
        <f t="shared" si="34"/>
        <v/>
      </c>
      <c r="BA51" s="4" t="str">
        <f t="shared" si="35"/>
        <v/>
      </c>
      <c r="BB51" s="29"/>
      <c r="BC51" s="4" t="str">
        <f t="shared" si="26"/>
        <v/>
      </c>
    </row>
    <row r="52" spans="1:55" ht="15" hidden="1">
      <c r="A52" s="59"/>
      <c r="B52" s="59" t="str">
        <f t="shared" si="0"/>
        <v/>
      </c>
      <c r="C52" s="59" t="str">
        <f t="shared" si="28"/>
        <v/>
      </c>
      <c r="D52" s="60" t="str">
        <f t="shared" si="1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29"/>
        <v/>
      </c>
      <c r="R52" s="59" t="str">
        <f t="shared" si="30"/>
        <v/>
      </c>
      <c r="S52" s="41"/>
      <c r="T52" s="29"/>
      <c r="U52" s="15" t="str">
        <f t="shared" si="3"/>
        <v/>
      </c>
      <c r="V52" s="16" t="str">
        <f t="shared" si="4"/>
        <v/>
      </c>
      <c r="W52" s="16" t="str">
        <f t="shared" si="5"/>
        <v/>
      </c>
      <c r="X52" s="16" t="str">
        <f t="shared" si="6"/>
        <v/>
      </c>
      <c r="Y52" s="16" t="str">
        <f t="shared" si="7"/>
        <v/>
      </c>
      <c r="Z52" s="29"/>
      <c r="AA52" s="15" t="str">
        <f t="shared" si="8"/>
        <v/>
      </c>
      <c r="AB52" s="16" t="str">
        <f t="shared" si="9"/>
        <v/>
      </c>
      <c r="AC52" s="16" t="str">
        <f t="shared" si="10"/>
        <v/>
      </c>
      <c r="AD52" s="16" t="str">
        <f t="shared" si="11"/>
        <v/>
      </c>
      <c r="AE52" s="16" t="str">
        <f t="shared" si="12"/>
        <v/>
      </c>
      <c r="AF52" s="29"/>
      <c r="AG52" s="15" t="str">
        <f t="shared" si="13"/>
        <v/>
      </c>
      <c r="AH52" s="16" t="str">
        <f t="shared" si="14"/>
        <v/>
      </c>
      <c r="AI52" s="16" t="str">
        <f t="shared" si="15"/>
        <v/>
      </c>
      <c r="AJ52" s="16" t="str">
        <f t="shared" si="16"/>
        <v/>
      </c>
      <c r="AK52" s="16" t="str">
        <f t="shared" si="17"/>
        <v/>
      </c>
      <c r="AL52" s="29"/>
      <c r="AM52" s="15" t="str">
        <f t="shared" si="18"/>
        <v/>
      </c>
      <c r="AN52" s="16" t="str">
        <f t="shared" si="19"/>
        <v/>
      </c>
      <c r="AO52" s="16" t="str">
        <f t="shared" si="20"/>
        <v/>
      </c>
      <c r="AP52" s="16" t="str">
        <f t="shared" si="21"/>
        <v/>
      </c>
      <c r="AQ52" s="16" t="str">
        <f t="shared" si="22"/>
        <v/>
      </c>
      <c r="AR52" s="19" t="str">
        <f t="shared" si="23"/>
        <v/>
      </c>
      <c r="AS52" s="27" t="str">
        <f t="shared" si="24"/>
        <v/>
      </c>
      <c r="AT52" s="18" t="str">
        <f t="shared" si="25"/>
        <v/>
      </c>
      <c r="AU52" s="42">
        <v>0</v>
      </c>
      <c r="AV52" s="17">
        <f t="shared" si="31"/>
        <v>0</v>
      </c>
      <c r="AW52" s="18">
        <f t="shared" si="32"/>
        <v>1</v>
      </c>
      <c r="AX52" s="4" t="str">
        <f t="shared" si="33"/>
        <v>=</v>
      </c>
      <c r="AY52" s="42"/>
      <c r="AZ52" s="4" t="str">
        <f t="shared" si="34"/>
        <v/>
      </c>
      <c r="BA52" s="4" t="str">
        <f t="shared" si="35"/>
        <v/>
      </c>
      <c r="BB52" s="29"/>
      <c r="BC52" s="4" t="str">
        <f t="shared" si="26"/>
        <v/>
      </c>
    </row>
    <row r="53" spans="1:55" ht="15" hidden="1">
      <c r="A53" s="59"/>
      <c r="B53" s="59" t="str">
        <f t="shared" si="0"/>
        <v/>
      </c>
      <c r="C53" s="59" t="str">
        <f t="shared" si="28"/>
        <v/>
      </c>
      <c r="D53" s="60" t="str">
        <f t="shared" si="1"/>
        <v/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59" t="str">
        <f t="shared" si="29"/>
        <v/>
      </c>
      <c r="R53" s="59" t="str">
        <f t="shared" si="30"/>
        <v/>
      </c>
      <c r="S53" s="41"/>
      <c r="T53" s="29"/>
      <c r="U53" s="15" t="str">
        <f t="shared" si="3"/>
        <v/>
      </c>
      <c r="V53" s="16" t="str">
        <f t="shared" si="4"/>
        <v/>
      </c>
      <c r="W53" s="16" t="str">
        <f t="shared" si="5"/>
        <v/>
      </c>
      <c r="X53" s="16" t="str">
        <f t="shared" si="6"/>
        <v/>
      </c>
      <c r="Y53" s="16" t="str">
        <f t="shared" si="7"/>
        <v/>
      </c>
      <c r="Z53" s="29"/>
      <c r="AA53" s="15" t="str">
        <f t="shared" si="8"/>
        <v/>
      </c>
      <c r="AB53" s="16" t="str">
        <f t="shared" si="9"/>
        <v/>
      </c>
      <c r="AC53" s="16" t="str">
        <f t="shared" si="10"/>
        <v/>
      </c>
      <c r="AD53" s="16" t="str">
        <f t="shared" si="11"/>
        <v/>
      </c>
      <c r="AE53" s="16" t="str">
        <f t="shared" si="12"/>
        <v/>
      </c>
      <c r="AF53" s="29"/>
      <c r="AG53" s="15" t="str">
        <f t="shared" si="13"/>
        <v/>
      </c>
      <c r="AH53" s="16" t="str">
        <f t="shared" si="14"/>
        <v/>
      </c>
      <c r="AI53" s="16" t="str">
        <f t="shared" si="15"/>
        <v/>
      </c>
      <c r="AJ53" s="16" t="str">
        <f t="shared" si="16"/>
        <v/>
      </c>
      <c r="AK53" s="16" t="str">
        <f t="shared" si="17"/>
        <v/>
      </c>
      <c r="AL53" s="29"/>
      <c r="AM53" s="15" t="str">
        <f t="shared" si="18"/>
        <v/>
      </c>
      <c r="AN53" s="16" t="str">
        <f t="shared" si="19"/>
        <v/>
      </c>
      <c r="AO53" s="16" t="str">
        <f t="shared" si="20"/>
        <v/>
      </c>
      <c r="AP53" s="16" t="str">
        <f t="shared" si="21"/>
        <v/>
      </c>
      <c r="AQ53" s="16" t="str">
        <f t="shared" si="22"/>
        <v/>
      </c>
      <c r="AR53" s="19" t="str">
        <f t="shared" si="23"/>
        <v/>
      </c>
      <c r="AS53" s="27" t="str">
        <f t="shared" si="24"/>
        <v/>
      </c>
      <c r="AT53" s="18" t="str">
        <f t="shared" si="25"/>
        <v/>
      </c>
      <c r="AU53" s="42">
        <v>0</v>
      </c>
      <c r="AV53" s="17">
        <f t="shared" si="31"/>
        <v>0</v>
      </c>
      <c r="AW53" s="18">
        <f t="shared" si="32"/>
        <v>1</v>
      </c>
      <c r="AX53" s="4" t="str">
        <f t="shared" si="33"/>
        <v>=</v>
      </c>
      <c r="AY53" s="42"/>
      <c r="AZ53" s="4" t="str">
        <f t="shared" si="34"/>
        <v/>
      </c>
      <c r="BA53" s="4" t="str">
        <f t="shared" si="35"/>
        <v/>
      </c>
      <c r="BB53" s="29"/>
      <c r="BC53" s="4" t="str">
        <f t="shared" si="26"/>
        <v/>
      </c>
    </row>
    <row r="54" spans="1:55" ht="15" hidden="1">
      <c r="A54" s="59"/>
      <c r="B54" s="59" t="str">
        <f t="shared" si="0"/>
        <v/>
      </c>
      <c r="C54" s="59" t="str">
        <f t="shared" si="28"/>
        <v/>
      </c>
      <c r="D54" s="60" t="str">
        <f t="shared" si="1"/>
        <v/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  <c r="Q54" s="59" t="str">
        <f t="shared" si="29"/>
        <v/>
      </c>
      <c r="R54" s="59" t="str">
        <f t="shared" si="30"/>
        <v/>
      </c>
      <c r="S54" s="41"/>
      <c r="T54" s="29"/>
      <c r="U54" s="15" t="str">
        <f t="shared" si="3"/>
        <v/>
      </c>
      <c r="V54" s="16" t="str">
        <f t="shared" si="4"/>
        <v/>
      </c>
      <c r="W54" s="16" t="str">
        <f t="shared" si="5"/>
        <v/>
      </c>
      <c r="X54" s="16" t="str">
        <f t="shared" si="6"/>
        <v/>
      </c>
      <c r="Y54" s="16" t="str">
        <f t="shared" si="7"/>
        <v/>
      </c>
      <c r="Z54" s="29"/>
      <c r="AA54" s="15" t="str">
        <f t="shared" si="8"/>
        <v/>
      </c>
      <c r="AB54" s="16" t="str">
        <f t="shared" si="9"/>
        <v/>
      </c>
      <c r="AC54" s="16" t="str">
        <f t="shared" si="10"/>
        <v/>
      </c>
      <c r="AD54" s="16" t="str">
        <f t="shared" si="11"/>
        <v/>
      </c>
      <c r="AE54" s="16" t="str">
        <f t="shared" si="12"/>
        <v/>
      </c>
      <c r="AF54" s="29"/>
      <c r="AG54" s="15" t="str">
        <f t="shared" si="13"/>
        <v/>
      </c>
      <c r="AH54" s="16" t="str">
        <f t="shared" si="14"/>
        <v/>
      </c>
      <c r="AI54" s="16" t="str">
        <f t="shared" si="15"/>
        <v/>
      </c>
      <c r="AJ54" s="16" t="str">
        <f t="shared" si="16"/>
        <v/>
      </c>
      <c r="AK54" s="16" t="str">
        <f t="shared" si="17"/>
        <v/>
      </c>
      <c r="AL54" s="29"/>
      <c r="AM54" s="15" t="str">
        <f t="shared" si="18"/>
        <v/>
      </c>
      <c r="AN54" s="16" t="str">
        <f t="shared" si="19"/>
        <v/>
      </c>
      <c r="AO54" s="16" t="str">
        <f t="shared" si="20"/>
        <v/>
      </c>
      <c r="AP54" s="16" t="str">
        <f t="shared" si="21"/>
        <v/>
      </c>
      <c r="AQ54" s="16" t="str">
        <f t="shared" si="22"/>
        <v/>
      </c>
      <c r="AR54" s="19" t="str">
        <f t="shared" si="23"/>
        <v/>
      </c>
      <c r="AS54" s="27" t="str">
        <f t="shared" si="24"/>
        <v/>
      </c>
      <c r="AT54" s="18" t="str">
        <f t="shared" si="25"/>
        <v/>
      </c>
      <c r="AU54" s="42">
        <v>0</v>
      </c>
      <c r="AV54" s="17">
        <f t="shared" si="31"/>
        <v>0</v>
      </c>
      <c r="AW54" s="18">
        <f t="shared" si="32"/>
        <v>1</v>
      </c>
      <c r="AX54" s="4" t="str">
        <f t="shared" si="33"/>
        <v>=</v>
      </c>
      <c r="AY54" s="42"/>
      <c r="AZ54" s="4" t="str">
        <f t="shared" si="34"/>
        <v/>
      </c>
      <c r="BA54" s="4" t="str">
        <f t="shared" si="35"/>
        <v/>
      </c>
      <c r="BB54" s="29"/>
      <c r="BC54" s="4" t="str">
        <f t="shared" si="26"/>
        <v/>
      </c>
    </row>
    <row r="55" spans="1:55" ht="14.25" hidden="1">
      <c r="A55" s="4"/>
      <c r="B55" s="4" t="str">
        <f t="shared" si="0"/>
        <v/>
      </c>
      <c r="C55" s="4" t="str">
        <f t="shared" si="28"/>
        <v/>
      </c>
      <c r="D55" s="32" t="str">
        <f t="shared" si="1"/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4" t="str">
        <f t="shared" si="29"/>
        <v/>
      </c>
      <c r="R55" s="4" t="str">
        <f t="shared" si="30"/>
        <v/>
      </c>
      <c r="S55" s="41"/>
      <c r="T55" s="29"/>
      <c r="U55" s="15" t="str">
        <f t="shared" si="3"/>
        <v/>
      </c>
      <c r="V55" s="16" t="str">
        <f t="shared" si="4"/>
        <v/>
      </c>
      <c r="W55" s="16" t="str">
        <f t="shared" si="5"/>
        <v/>
      </c>
      <c r="X55" s="16" t="str">
        <f t="shared" si="6"/>
        <v/>
      </c>
      <c r="Y55" s="16" t="str">
        <f t="shared" si="7"/>
        <v/>
      </c>
      <c r="Z55" s="29"/>
      <c r="AA55" s="15" t="str">
        <f t="shared" si="8"/>
        <v/>
      </c>
      <c r="AB55" s="16" t="str">
        <f t="shared" si="9"/>
        <v/>
      </c>
      <c r="AC55" s="16" t="str">
        <f t="shared" si="10"/>
        <v/>
      </c>
      <c r="AD55" s="16" t="str">
        <f t="shared" si="11"/>
        <v/>
      </c>
      <c r="AE55" s="16" t="str">
        <f t="shared" si="12"/>
        <v/>
      </c>
      <c r="AF55" s="29"/>
      <c r="AG55" s="15" t="str">
        <f t="shared" si="13"/>
        <v/>
      </c>
      <c r="AH55" s="16" t="str">
        <f t="shared" si="14"/>
        <v/>
      </c>
      <c r="AI55" s="16" t="str">
        <f t="shared" si="15"/>
        <v/>
      </c>
      <c r="AJ55" s="16" t="str">
        <f t="shared" si="16"/>
        <v/>
      </c>
      <c r="AK55" s="16" t="str">
        <f t="shared" si="17"/>
        <v/>
      </c>
      <c r="AL55" s="29"/>
      <c r="AM55" s="15" t="str">
        <f t="shared" si="18"/>
        <v/>
      </c>
      <c r="AN55" s="16" t="str">
        <f t="shared" si="19"/>
        <v/>
      </c>
      <c r="AO55" s="16" t="str">
        <f t="shared" si="20"/>
        <v/>
      </c>
      <c r="AP55" s="16" t="str">
        <f t="shared" si="21"/>
        <v/>
      </c>
      <c r="AQ55" s="16" t="str">
        <f t="shared" si="22"/>
        <v/>
      </c>
      <c r="AR55" s="19" t="str">
        <f t="shared" si="23"/>
        <v/>
      </c>
      <c r="AS55" s="27" t="str">
        <f t="shared" si="24"/>
        <v/>
      </c>
      <c r="AT55" s="18" t="str">
        <f t="shared" si="25"/>
        <v/>
      </c>
      <c r="AU55" s="42">
        <v>0</v>
      </c>
      <c r="AV55" s="17">
        <f t="shared" si="31"/>
        <v>0</v>
      </c>
      <c r="AW55" s="18">
        <f t="shared" si="32"/>
        <v>1</v>
      </c>
      <c r="AX55" s="4" t="str">
        <f t="shared" si="33"/>
        <v>=</v>
      </c>
      <c r="AY55" s="42"/>
      <c r="AZ55" s="4" t="str">
        <f t="shared" si="34"/>
        <v/>
      </c>
      <c r="BA55" s="4" t="str">
        <f t="shared" si="35"/>
        <v/>
      </c>
      <c r="BB55" s="29"/>
      <c r="BC55" s="4" t="str">
        <f t="shared" si="26"/>
        <v/>
      </c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E60" s="2"/>
      <c r="F60" s="2" t="s">
        <v>30</v>
      </c>
      <c r="G60" s="2"/>
      <c r="H60" s="2"/>
      <c r="I60" s="2">
        <f>COUNTA(G10:G55)</f>
        <v>0</v>
      </c>
      <c r="J60" s="2"/>
      <c r="K60" s="2"/>
      <c r="L60" s="2"/>
      <c r="M60" s="2"/>
      <c r="N60" s="2"/>
      <c r="O60" s="2"/>
      <c r="Y60" s="2"/>
      <c r="AC60" s="2"/>
      <c r="AG60" s="2"/>
      <c r="AK60" s="2"/>
      <c r="AM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E61" s="2"/>
      <c r="F61" s="2" t="s">
        <v>31</v>
      </c>
      <c r="G61" s="2"/>
      <c r="H61" s="2"/>
      <c r="I61" s="2">
        <f>IF(I60=3,3,IF(I60=4,4,IF(I60=5,5,IF(I60&lt;=10,6,8))))</f>
        <v>6</v>
      </c>
      <c r="J61" s="2"/>
      <c r="K61" s="2"/>
      <c r="L61" s="2"/>
      <c r="M61" s="2"/>
      <c r="N61" s="2"/>
      <c r="O61" s="2"/>
      <c r="Y61" s="2"/>
      <c r="AC61" s="2"/>
      <c r="AG61" s="2"/>
      <c r="AK61" s="2"/>
      <c r="AM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</sheetData>
  <sheetProtection selectLockedCells="1"/>
  <mergeCells count="16">
    <mergeCell ref="AL8:AQ8"/>
    <mergeCell ref="AR8:AT8"/>
    <mergeCell ref="AU8:AX8"/>
    <mergeCell ref="Q9:R9"/>
    <mergeCell ref="H6:I6"/>
    <mergeCell ref="J8:O8"/>
    <mergeCell ref="Q8:R8"/>
    <mergeCell ref="T8:Y8"/>
    <mergeCell ref="Z8:AE8"/>
    <mergeCell ref="AF8:AK8"/>
    <mergeCell ref="B2:G2"/>
    <mergeCell ref="H2:I2"/>
    <mergeCell ref="B3:G3"/>
    <mergeCell ref="H3:I3"/>
    <mergeCell ref="B4:G4"/>
    <mergeCell ref="H4:I4"/>
  </mergeCells>
  <conditionalFormatting sqref="D10:D55">
    <cfRule type="containsText" dxfId="14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r:id="rId1"/>
  <headerFooter alignWithMargins="0">
    <oddFooter>&amp;L&amp;G&amp;R&amp;G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D61"/>
  <sheetViews>
    <sheetView topLeftCell="B1" zoomScale="90" zoomScaleNormal="90" workbookViewId="0">
      <selection activeCell="AD10" sqref="AD10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 t="s">
        <v>227</v>
      </c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 t="s">
        <v>228</v>
      </c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 t="s">
        <v>229</v>
      </c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 t="s">
        <v>122</v>
      </c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9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8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>IF(E10&gt;0,ROW()-3,"")</f>
        <v/>
      </c>
      <c r="B10" s="87">
        <f>Q10</f>
        <v>1</v>
      </c>
      <c r="C10" s="59" t="str">
        <f>IF(B10="","",IF(COUNTIF($B$10:$B$107,B10)&gt;1, "=", ""))</f>
        <v/>
      </c>
      <c r="D10" s="60" t="str">
        <f>IF(Q10&lt;=I$61,"FINALE","")</f>
        <v>FINALE</v>
      </c>
      <c r="E10" s="66"/>
      <c r="F10" s="61" t="s">
        <v>163</v>
      </c>
      <c r="G10" s="61" t="s">
        <v>173</v>
      </c>
      <c r="H10" s="63">
        <v>4</v>
      </c>
      <c r="I10" s="62" t="s">
        <v>39</v>
      </c>
      <c r="J10" s="64">
        <v>51</v>
      </c>
      <c r="K10" s="64">
        <v>50</v>
      </c>
      <c r="L10" s="64">
        <v>31</v>
      </c>
      <c r="M10" s="64">
        <v>30</v>
      </c>
      <c r="N10" s="64">
        <v>20</v>
      </c>
      <c r="O10" s="64">
        <v>10</v>
      </c>
      <c r="P10" s="67">
        <f>IF(SUM(J10:O10)=0,"",SUM(J10:O10))</f>
        <v>192</v>
      </c>
      <c r="Q10" s="87">
        <f>IF(P10="", "", RANK(P10,$P$10:$P$108,0))</f>
        <v>1</v>
      </c>
      <c r="R10" s="59" t="str">
        <f>IF(Q10="","",IF(COUNTIF($Q$10:$Q$108,Q10)&gt;1, "=", ""))</f>
        <v/>
      </c>
      <c r="S10" s="41"/>
      <c r="T10" s="28"/>
      <c r="U10" s="15" t="str">
        <f>IF(T10="", "", IF(T10="top",1,RANK(X10,$X$10:$X$107)))</f>
        <v/>
      </c>
      <c r="V10" s="16" t="str">
        <f>IF(U10="","",IF(COUNTIF($U$10:$U$107,U10)&gt;1, "=", ""))</f>
        <v/>
      </c>
      <c r="W10" s="16" t="str">
        <f>IF(T10="","",COUNTIF($U$10:$U$107,U10))</f>
        <v/>
      </c>
      <c r="X10" s="16" t="str">
        <f>IF(T10="","",IF(T10="top",1000,IF(RIGHT(T10,1)="-",VALUE(LEFT(T10,LEN(T10)-1))-0.1, IF(RIGHT(T10,1)="+",VALUE(LEFT(T10,LEN(T10)-1))+0.1, IF(T10="zone",10,T10)))))</f>
        <v/>
      </c>
      <c r="Y10" s="16" t="str">
        <f>IF(T10="","",U10+(W10*(W10+1)/(2*W10))-1)</f>
        <v/>
      </c>
      <c r="Z10" s="28"/>
      <c r="AA10" s="15" t="str">
        <f>IF(T10="", "", IF(T10="top",1,RANK(X10,$X$10:$X$107)))</f>
        <v/>
      </c>
      <c r="AB10" s="16" t="str">
        <f>IF(AA10="","",IF(COUNTIF($AA$10:$AA$107,AA10)&gt;1, "=", ""))</f>
        <v/>
      </c>
      <c r="AC10" s="16" t="str">
        <f>IF(Z10="","",COUNTIF($AA$10:$AA$107,AA10))</f>
        <v/>
      </c>
      <c r="AD10" s="16">
        <v>3</v>
      </c>
      <c r="AE10" s="16">
        <v>3</v>
      </c>
      <c r="AF10" s="28">
        <v>3</v>
      </c>
      <c r="AG10" s="15">
        <v>3</v>
      </c>
      <c r="AH10" s="16" t="str">
        <f>IF(AG10="","",IF(COUNTIF($AG$10:$AG$107,AG10)&gt;1, "=", ""))</f>
        <v>=</v>
      </c>
      <c r="AI10" s="16">
        <f>IF(AF10="","",COUNTIF($AG$10:$AG$107,AG10))</f>
        <v>2</v>
      </c>
      <c r="AJ10" s="16">
        <f>IF(AF10="","",IF(AF10="top",1000,IF(RIGHT(AF10,1)="-",VALUE(LEFT(AF10,LEN(AF10)-1))-0.1, IF(RIGHT(AF10,1)="+",VALUE(LEFT(AF10,LEN(AF10)-1))+0.1, IF(AF10="zone",10,AF10)))))</f>
        <v>3</v>
      </c>
      <c r="AK10" s="16">
        <f>IF(AF10="","",AG10+(AI10*(AI10+1)/(2*AI10))-1)</f>
        <v>3.5</v>
      </c>
      <c r="AL10" s="28"/>
      <c r="AM10" s="15" t="str">
        <f>IF(AL10="", "", IF(AL10="top",1,RANK(AP10,$AP$10:$AP$107)))</f>
        <v/>
      </c>
      <c r="AN10" s="16" t="str">
        <f>IF(AM10="","",IF(COUNTIF($AM$10:$AM$107,AM10)&gt;1, "=", ""))</f>
        <v/>
      </c>
      <c r="AO10" s="16" t="str">
        <f>IF(AL10="","",COUNTIF($AM$10:$AM$107,AM10))</f>
        <v/>
      </c>
      <c r="AP10" s="16" t="str">
        <f>IF(AL10="","",IF(AL10="top",1000,IF(RIGHT(AL10,1)="-",VALUE(LEFT(AL10,LEN(AL10)-1))-0.1, IF(RIGHT(AL10,1)="+",VALUE(LEFT(AL10,LEN(AL10)-1))+0.1, IF(AL10="zone",10,AL10)))))</f>
        <v/>
      </c>
      <c r="AQ10" s="16" t="str">
        <f>IF(AL10="","",AM10+(AO10*(AO10+1)/(2*AO10))-1)</f>
        <v/>
      </c>
      <c r="AR10" s="19" t="str">
        <f>IF(BB10="",(IF(OR(T10="",Z10="",AF10="",AL10=""),"",(X10+AD10+AJ10+AP10))),(IF(OR(T10="",Z10="",AF10="",AL10),"",(X10+AD10+AJ10+AP10)))-BB10)</f>
        <v/>
      </c>
      <c r="AS10" s="27" t="str">
        <f>IF(AQ10="", "", RANK(AR10,$AR$10:$AR$107,0))</f>
        <v/>
      </c>
      <c r="AT10" s="18" t="str">
        <f>IF(AS10="","",IF(COUNTIF($AS$10:$AS$107,AS10)&gt;1, "=", ""))</f>
        <v/>
      </c>
      <c r="AU10" s="42">
        <v>0</v>
      </c>
      <c r="AV10" s="17">
        <f>IF(AU10="","",IF(AU10="top",1000,IF(RIGHT(AU10,1)="-",VALUE(LEFT(AU10,LEN(AU10)-1))-0.1, IF(RIGHT(AU10,1)="+",VALUE(LEFT(AU10,LEN(AU10)-1))+0.1, IF(AU10="zone",10,AU10)))))</f>
        <v>0</v>
      </c>
      <c r="AW10" s="18">
        <f>IF(AU10="", "", RANK(AV10,$AV$10:$AV$107))</f>
        <v>1</v>
      </c>
      <c r="AX10" s="4" t="str">
        <f>IF(AW10="","",IF(COUNTIF($AW$10:$AW$107,AW10)&gt;1, "=", ""))</f>
        <v>=</v>
      </c>
      <c r="AY10" s="42"/>
      <c r="AZ10" s="4" t="str">
        <f>IF(AY10="","",IF(AY10="top",1000,IF(RIGHT(AY10,1)="-",VALUE(LEFT(AY10,LEN(AY10)-1))-0.1, IF(RIGHT(AY10,1)="+",VALUE(LEFT(AY10,LEN(AY10)-1))+0.1, IF(AY10="zone",10,AY10)))))</f>
        <v/>
      </c>
      <c r="BA10" s="4" t="str">
        <f>IF(AY10="", "", RANK(AZ10,$AZ$10:$AZ$107))</f>
        <v/>
      </c>
      <c r="BB10" s="29"/>
      <c r="BC10" s="4" t="str">
        <f>IF(AS10="","",IF(BA10&lt;&gt;"",BA10,IF(Q10&lt;&gt;"",AS10*10000+AW10*100+AS10,IF(AW10&lt;&gt;"",AW10*1000000+AS10*10000,AS10*100000000))))</f>
        <v/>
      </c>
    </row>
    <row r="11" spans="1:212" ht="15">
      <c r="A11" s="59" t="str">
        <f>IF(E11&gt;0,ROW()-3,"")</f>
        <v/>
      </c>
      <c r="B11" s="87">
        <f>Q11</f>
        <v>2</v>
      </c>
      <c r="C11" s="59" t="str">
        <f>IF(B11="","",IF(COUNTIF($B$10:$B$107,B11)&gt;1, "=", ""))</f>
        <v/>
      </c>
      <c r="D11" s="60" t="str">
        <f>IF(Q11&lt;=I$61,"FINALE","")</f>
        <v>FINALE</v>
      </c>
      <c r="E11" s="44"/>
      <c r="F11" s="116" t="s">
        <v>176</v>
      </c>
      <c r="G11" s="119" t="s">
        <v>60</v>
      </c>
      <c r="H11" s="152">
        <v>173</v>
      </c>
      <c r="I11" s="118" t="s">
        <v>42</v>
      </c>
      <c r="J11" s="64">
        <v>45</v>
      </c>
      <c r="K11" s="64">
        <v>20</v>
      </c>
      <c r="L11" s="64">
        <v>10</v>
      </c>
      <c r="M11" s="64"/>
      <c r="N11" s="64"/>
      <c r="O11" s="64"/>
      <c r="P11" s="67">
        <f>IF(SUM(J11:O11)=0,"",SUM(J11:O11))</f>
        <v>75</v>
      </c>
      <c r="Q11" s="87">
        <f>IF(P11="", "", RANK(P11,$P$10:$P$108,0))</f>
        <v>2</v>
      </c>
      <c r="R11" s="59" t="str">
        <f>IF(Q11="","",IF(COUNTIF($Q$10:$Q$108,Q11)&gt;1, "=", ""))</f>
        <v/>
      </c>
      <c r="S11" s="41"/>
      <c r="T11" s="28"/>
      <c r="U11" s="15" t="str">
        <f>IF(T11="", "", IF(T11="top",1,RANK(X11,$X$10:$X$107)))</f>
        <v/>
      </c>
      <c r="V11" s="16" t="str">
        <f>IF(U11="","",IF(COUNTIF($U$10:$U$107,U11)&gt;1, "=", ""))</f>
        <v/>
      </c>
      <c r="W11" s="16" t="str">
        <f>IF(T11="","",COUNTIF($U$10:$U$107,U11))</f>
        <v/>
      </c>
      <c r="X11" s="16" t="str">
        <f>IF(T11="","",IF(T11="top",1000,IF(RIGHT(T11,1)="-",VALUE(LEFT(T11,LEN(T11)-1))-0.1, IF(RIGHT(T11,1)="+",VALUE(LEFT(T11,LEN(T11)-1))+0.1, IF(T11="zone",10,T11)))))</f>
        <v/>
      </c>
      <c r="Y11" s="16" t="str">
        <f>IF(T11="","",U11+(W11*(W11+1)/(2*W11))-1)</f>
        <v/>
      </c>
      <c r="Z11" s="28"/>
      <c r="AA11" s="15" t="str">
        <f>IF(T11="", "", IF(T11="top",1,RANK(X11,$X$10:$X$107)))</f>
        <v/>
      </c>
      <c r="AB11" s="16" t="str">
        <f>IF(AA11="","",IF(COUNTIF($AA$10:$AA$107,AA11)&gt;1, "=", ""))</f>
        <v/>
      </c>
      <c r="AC11" s="16" t="str">
        <f>IF(Z11="","",COUNTIF($AA$10:$AA$107,AA11))</f>
        <v/>
      </c>
      <c r="AD11" s="16">
        <v>1</v>
      </c>
      <c r="AE11" s="16">
        <v>1</v>
      </c>
      <c r="AF11" s="28">
        <v>4</v>
      </c>
      <c r="AG11" s="15">
        <v>5</v>
      </c>
      <c r="AH11" s="16" t="str">
        <f>IF(AG11="","",IF(COUNTIF($AG$10:$AG$107,AG11)&gt;1, "=", ""))</f>
        <v/>
      </c>
      <c r="AI11" s="16">
        <f>IF(AF11="","",COUNTIF($AG$10:$AG$107,AG11))</f>
        <v>1</v>
      </c>
      <c r="AJ11" s="16">
        <f>IF(AF11="","",IF(AF11="top",1000,IF(RIGHT(AF11,1)="-",VALUE(LEFT(AF11,LEN(AF11)-1))-0.1, IF(RIGHT(AF11,1)="+",VALUE(LEFT(AF11,LEN(AF11)-1))+0.1, IF(AF11="zone",10,AF11)))))</f>
        <v>4</v>
      </c>
      <c r="AK11" s="16">
        <f>IF(AF11="","",AG11+(AI11*(AI11+1)/(2*AI11))-1)</f>
        <v>5</v>
      </c>
      <c r="AL11" s="28"/>
      <c r="AM11" s="15" t="str">
        <f>IF(AL11="", "", IF(AL11="top",1,RANK(AP11,$AP$10:$AP$107)))</f>
        <v/>
      </c>
      <c r="AN11" s="16" t="str">
        <f>IF(AM11="","",IF(COUNTIF($AM$10:$AM$107,AM11)&gt;1, "=", ""))</f>
        <v/>
      </c>
      <c r="AO11" s="16" t="str">
        <f>IF(AL11="","",COUNTIF($AM$10:$AM$107,AM11))</f>
        <v/>
      </c>
      <c r="AP11" s="16" t="str">
        <f>IF(AL11="","",IF(AL11="top",1000,IF(RIGHT(AL11,1)="-",VALUE(LEFT(AL11,LEN(AL11)-1))-0.1, IF(RIGHT(AL11,1)="+",VALUE(LEFT(AL11,LEN(AL11)-1))+0.1, IF(AL11="zone",10,AL11)))))</f>
        <v/>
      </c>
      <c r="AQ11" s="16" t="str">
        <f>IF(AL11="","",AM11+(AO11*(AO11+1)/(2*AO11))-1)</f>
        <v/>
      </c>
      <c r="AR11" s="19" t="str">
        <f>IF(BB11="",(IF(OR(T11="",Z11="",AF11="",AL11=""),"",(X11+AD11+AJ11+AP11))),(IF(OR(T11="",Z11="",AF11="",AL11),"",(X11+AD11+AJ11+AP11)))-BB11)</f>
        <v/>
      </c>
      <c r="AS11" s="27" t="str">
        <f>IF(AQ11="", "", RANK(AR11,$AR$10:$AR$107,0))</f>
        <v/>
      </c>
      <c r="AT11" s="18" t="str">
        <f>IF(AS11="","",IF(COUNTIF($AS$10:$AS$107,AS11)&gt;1, "=", ""))</f>
        <v/>
      </c>
      <c r="AU11" s="42">
        <v>0</v>
      </c>
      <c r="AV11" s="17">
        <f>IF(AU11="","",IF(AU11="top",1000,IF(RIGHT(AU11,1)="-",VALUE(LEFT(AU11,LEN(AU11)-1))-0.1, IF(RIGHT(AU11,1)="+",VALUE(LEFT(AU11,LEN(AU11)-1))+0.1, IF(AU11="zone",10,AU11)))))</f>
        <v>0</v>
      </c>
      <c r="AW11" s="18">
        <f>IF(AU11="", "", RANK(AV11,$AV$10:$AV$107))</f>
        <v>1</v>
      </c>
      <c r="AX11" s="4" t="str">
        <f>IF(AW11="","",IF(COUNTIF($AW$10:$AW$107,AW11)&gt;1, "=", ""))</f>
        <v>=</v>
      </c>
      <c r="AY11" s="42"/>
      <c r="AZ11" s="4" t="str">
        <f>IF(AY11="","",IF(AY11="top",1000,IF(RIGHT(AY11,1)="-",VALUE(LEFT(AY11,LEN(AY11)-1))-0.1, IF(RIGHT(AY11,1)="+",VALUE(LEFT(AY11,LEN(AY11)-1))+0.1, IF(AY11="zone",10,AY11)))))</f>
        <v/>
      </c>
      <c r="BA11" s="4" t="str">
        <f>IF(AY11="", "", RANK(AZ11,$AZ$10:$AZ$107))</f>
        <v/>
      </c>
      <c r="BB11" s="29"/>
      <c r="BC11" s="4" t="str">
        <f>IF(AS11="","",IF(BA11&lt;&gt;"",BA11,IF(Q11&lt;&gt;"",AS11*10000+AW11*100+AS11,IF(AW11&lt;&gt;"",AW11*1000000+AS11*10000,AS11*100000000))))</f>
        <v/>
      </c>
    </row>
    <row r="12" spans="1:212" ht="15">
      <c r="A12" s="59" t="str">
        <f>IF(E12&gt;0,ROW()-3,"")</f>
        <v/>
      </c>
      <c r="B12" s="87" t="str">
        <f>Q12</f>
        <v/>
      </c>
      <c r="C12" s="59" t="str">
        <f>IF(B12="","",IF(COUNTIF($B$10:$B$107,B12)&gt;1, "=", ""))</f>
        <v/>
      </c>
      <c r="D12" s="60" t="str">
        <f>IF(Q12&lt;=I$61,"FINALE","")</f>
        <v/>
      </c>
      <c r="E12" s="66"/>
      <c r="F12" s="117"/>
      <c r="G12" s="119"/>
      <c r="H12" s="119"/>
      <c r="I12" s="150"/>
      <c r="J12" s="86"/>
      <c r="K12" s="86"/>
      <c r="L12" s="86"/>
      <c r="M12" s="86"/>
      <c r="N12" s="86"/>
      <c r="O12" s="86"/>
      <c r="P12" s="67" t="str">
        <f>IF(SUM(J12:O12)=0,"",SUM(J12:O12))</f>
        <v/>
      </c>
      <c r="Q12" s="87" t="str">
        <f>IF(P12="", "", RANK(P12,$P$10:$P$108,0))</f>
        <v/>
      </c>
      <c r="R12" s="59" t="str">
        <f>IF(Q12="","",IF(COUNTIF($Q$10:$Q$108,Q12)&gt;1, "=", ""))</f>
        <v/>
      </c>
      <c r="S12" s="41"/>
      <c r="T12" s="28"/>
      <c r="U12" s="15" t="str">
        <f>IF(T12="", "", IF(T12="top",1,RANK(X12,$X$10:$X$107)))</f>
        <v/>
      </c>
      <c r="V12" s="16" t="str">
        <f>IF(U12="","",IF(COUNTIF($U$10:$U$107,U12)&gt;1, "=", ""))</f>
        <v/>
      </c>
      <c r="W12" s="16" t="str">
        <f>IF(T12="","",COUNTIF($U$10:$U$107,U12))</f>
        <v/>
      </c>
      <c r="X12" s="16" t="str">
        <f>IF(T12="","",IF(T12="top",1000,IF(RIGHT(T12,1)="-",VALUE(LEFT(T12,LEN(T12)-1))-0.1, IF(RIGHT(T12,1)="+",VALUE(LEFT(T12,LEN(T12)-1))+0.1, IF(T12="zone",10,T12)))))</f>
        <v/>
      </c>
      <c r="Y12" s="16" t="str">
        <f>IF(T12="","",U12+(W12*(W12+1)/(2*W12))-1)</f>
        <v/>
      </c>
      <c r="Z12" s="28"/>
      <c r="AA12" s="15" t="str">
        <f>IF(T12="", "", IF(T12="top",1,RANK(X12,$X$10:$X$107)))</f>
        <v/>
      </c>
      <c r="AB12" s="16" t="str">
        <f>IF(AA12="","",IF(COUNTIF($AA$10:$AA$107,AA12)&gt;1, "=", ""))</f>
        <v/>
      </c>
      <c r="AC12" s="16" t="str">
        <f>IF(Z12="","",COUNTIF($AA$10:$AA$107,AA12))</f>
        <v/>
      </c>
      <c r="AD12" s="16">
        <v>2</v>
      </c>
      <c r="AE12" s="16">
        <v>5</v>
      </c>
      <c r="AF12" s="28">
        <v>3</v>
      </c>
      <c r="AG12" s="15">
        <v>7</v>
      </c>
      <c r="AH12" s="16" t="str">
        <f>IF(AG12="","",IF(COUNTIF($AG$10:$AG$107,AG12)&gt;1, "=", ""))</f>
        <v/>
      </c>
      <c r="AI12" s="16">
        <f>IF(AF12="","",COUNTIF($AG$10:$AG$107,AG12))</f>
        <v>1</v>
      </c>
      <c r="AJ12" s="16">
        <f>IF(AF12="","",IF(AF12="top",1000,IF(RIGHT(AF12,1)="-",VALUE(LEFT(AF12,LEN(AF12)-1))-0.1, IF(RIGHT(AF12,1)="+",VALUE(LEFT(AF12,LEN(AF12)-1))+0.1, IF(AF12="zone",10,AF12)))))</f>
        <v>3</v>
      </c>
      <c r="AK12" s="16">
        <f>IF(AF12="","",AG12+(AI12*(AI12+1)/(2*AI12))-1)</f>
        <v>7</v>
      </c>
      <c r="AL12" s="28"/>
      <c r="AM12" s="15" t="str">
        <f>IF(AL12="", "", IF(AL12="top",1,RANK(AP12,$AP$10:$AP$107)))</f>
        <v/>
      </c>
      <c r="AN12" s="16" t="str">
        <f>IF(AM12="","",IF(COUNTIF($AM$10:$AM$107,AM12)&gt;1, "=", ""))</f>
        <v/>
      </c>
      <c r="AO12" s="16" t="str">
        <f>IF(AL12="","",COUNTIF($AM$10:$AM$107,AM12))</f>
        <v/>
      </c>
      <c r="AP12" s="16" t="str">
        <f>IF(AL12="","",IF(AL12="top",1000,IF(RIGHT(AL12,1)="-",VALUE(LEFT(AL12,LEN(AL12)-1))-0.1, IF(RIGHT(AL12,1)="+",VALUE(LEFT(AL12,LEN(AL12)-1))+0.1, IF(AL12="zone",10,AL12)))))</f>
        <v/>
      </c>
      <c r="AQ12" s="16" t="str">
        <f>IF(AL12="","",AM12+(AO12*(AO12+1)/(2*AO12))-1)</f>
        <v/>
      </c>
      <c r="AR12" s="19" t="str">
        <f>IF(BB12="",(IF(OR(T12="",Z12="",AF12="",AL12=""),"",(X12+AD12+AJ12+AP12))),(IF(OR(T12="",Z12="",AF12="",AL12),"",(X12+AD12+AJ12+AP12)))-BB12)</f>
        <v/>
      </c>
      <c r="AS12" s="27" t="str">
        <f>IF(AQ12="", "", RANK(AR12,$AR$10:$AR$107,0))</f>
        <v/>
      </c>
      <c r="AT12" s="18" t="str">
        <f>IF(AS12="","",IF(COUNTIF($AS$10:$AS$107,AS12)&gt;1, "=", ""))</f>
        <v/>
      </c>
      <c r="AU12" s="42">
        <v>0</v>
      </c>
      <c r="AV12" s="17">
        <f>IF(AU12="","",IF(AU12="top",1000,IF(RIGHT(AU12,1)="-",VALUE(LEFT(AU12,LEN(AU12)-1))-0.1, IF(RIGHT(AU12,1)="+",VALUE(LEFT(AU12,LEN(AU12)-1))+0.1, IF(AU12="zone",10,AU12)))))</f>
        <v>0</v>
      </c>
      <c r="AW12" s="18">
        <f>IF(AU12="", "", RANK(AV12,$AV$10:$AV$107))</f>
        <v>1</v>
      </c>
      <c r="AX12" s="4" t="str">
        <f>IF(AW12="","",IF(COUNTIF($AW$10:$AW$107,AW12)&gt;1, "=", ""))</f>
        <v>=</v>
      </c>
      <c r="AY12" s="42"/>
      <c r="AZ12" s="4" t="str">
        <f>IF(AY12="","",IF(AY12="top",1000,IF(RIGHT(AY12,1)="-",VALUE(LEFT(AY12,LEN(AY12)-1))-0.1, IF(RIGHT(AY12,1)="+",VALUE(LEFT(AY12,LEN(AY12)-1))+0.1, IF(AY12="zone",10,AY12)))))</f>
        <v/>
      </c>
      <c r="BA12" s="4" t="str">
        <f>IF(AY12="", "", RANK(AZ12,$AZ$10:$AZ$107))</f>
        <v/>
      </c>
      <c r="BB12" s="29"/>
      <c r="BC12" s="4" t="str">
        <f>IF(AS12="","",IF(BA12&lt;&gt;"",BA12,IF(Q12&lt;&gt;"",AS12*10000+AW12*100+AS12,IF(AW12&lt;&gt;"",AW12*1000000+AS12*10000,AS12*100000000))))</f>
        <v/>
      </c>
    </row>
    <row r="13" spans="1:212" ht="15">
      <c r="A13" s="59" t="str">
        <f>IF(E13&gt;0,ROW()-3,"")</f>
        <v/>
      </c>
      <c r="B13" s="87" t="str">
        <f>Q13</f>
        <v/>
      </c>
      <c r="C13" s="59" t="str">
        <f>IF(B13="","",IF(COUNTIF($B$10:$B$107,B13)&gt;1, "=", ""))</f>
        <v/>
      </c>
      <c r="D13" s="60" t="str">
        <f>IF(Q13&lt;=I$61,"FINALE","")</f>
        <v/>
      </c>
      <c r="E13" s="66"/>
      <c r="F13" s="69"/>
      <c r="G13" s="69"/>
      <c r="H13" s="70"/>
      <c r="I13" s="70"/>
      <c r="J13" s="86"/>
      <c r="K13" s="86"/>
      <c r="L13" s="86"/>
      <c r="M13" s="86"/>
      <c r="N13" s="86"/>
      <c r="O13" s="86"/>
      <c r="P13" s="67" t="str">
        <f>IF(SUM(J13:O13)=0,"",SUM(J13:O13))</f>
        <v/>
      </c>
      <c r="Q13" s="87" t="str">
        <f>IF(P13="", "", RANK(P13,$P$10:$P$108,0))</f>
        <v/>
      </c>
      <c r="R13" s="59" t="str">
        <f>IF(Q13="","",IF(COUNTIF($Q$10:$Q$108,Q13)&gt;1, "=", ""))</f>
        <v/>
      </c>
      <c r="S13" s="41"/>
      <c r="T13" s="28"/>
      <c r="U13" s="15" t="str">
        <f>IF(T13="", "", IF(T13="top",1,RANK(X13,$X$10:$X$107)))</f>
        <v/>
      </c>
      <c r="V13" s="16" t="str">
        <f>IF(U13="","",IF(COUNTIF($U$10:$U$107,U13)&gt;1, "=", ""))</f>
        <v/>
      </c>
      <c r="W13" s="16" t="str">
        <f>IF(T13="","",COUNTIF($U$10:$U$107,U13))</f>
        <v/>
      </c>
      <c r="X13" s="16" t="str">
        <f>IF(T13="","",IF(T13="top",1000,IF(RIGHT(T13,1)="-",VALUE(LEFT(T13,LEN(T13)-1))-0.1, IF(RIGHT(T13,1)="+",VALUE(LEFT(T13,LEN(T13)-1))+0.1, IF(T13="zone",10,T13)))))</f>
        <v/>
      </c>
      <c r="Y13" s="16" t="str">
        <f>IF(T13="","",U13+(W13*(W13+1)/(2*W13))-1)</f>
        <v/>
      </c>
      <c r="Z13" s="28"/>
      <c r="AA13" s="15" t="str">
        <f>IF(T13="", "", IF(T13="top",1,RANK(X13,$X$10:$X$107)))</f>
        <v/>
      </c>
      <c r="AB13" s="16" t="str">
        <f>IF(AA13="","",IF(COUNTIF($AA$10:$AA$107,AA13)&gt;1, "=", ""))</f>
        <v/>
      </c>
      <c r="AC13" s="16" t="str">
        <f>IF(Z13="","",COUNTIF($AA$10:$AA$107,AA13))</f>
        <v/>
      </c>
      <c r="AD13" s="16">
        <v>0</v>
      </c>
      <c r="AE13" s="16">
        <v>0</v>
      </c>
      <c r="AF13" s="28">
        <v>2</v>
      </c>
      <c r="AG13" s="15">
        <v>3</v>
      </c>
      <c r="AH13" s="16" t="str">
        <f>IF(AG13="","",IF(COUNTIF($AG$10:$AG$107,AG13)&gt;1, "=", ""))</f>
        <v>=</v>
      </c>
      <c r="AI13" s="16">
        <f>IF(AF13="","",COUNTIF($AG$10:$AG$107,AG13))</f>
        <v>2</v>
      </c>
      <c r="AJ13" s="16">
        <f>IF(AF13="","",IF(AF13="top",1000,IF(RIGHT(AF13,1)="-",VALUE(LEFT(AF13,LEN(AF13)-1))-0.1, IF(RIGHT(AF13,1)="+",VALUE(LEFT(AF13,LEN(AF13)-1))+0.1, IF(AF13="zone",10,AF13)))))</f>
        <v>2</v>
      </c>
      <c r="AK13" s="16">
        <f>IF(AF13="","",AG13+(AI13*(AI13+1)/(2*AI13))-1)</f>
        <v>3.5</v>
      </c>
      <c r="AL13" s="28"/>
      <c r="AM13" s="15" t="str">
        <f>IF(AL13="", "", IF(AL13="top",1,RANK(AP13,$AP$10:$AP$107)))</f>
        <v/>
      </c>
      <c r="AN13" s="16" t="str">
        <f>IF(AM13="","",IF(COUNTIF($AM$10:$AM$107,AM13)&gt;1, "=", ""))</f>
        <v/>
      </c>
      <c r="AO13" s="16" t="str">
        <f>IF(AL13="","",COUNTIF($AM$10:$AM$107,AM13))</f>
        <v/>
      </c>
      <c r="AP13" s="16" t="str">
        <f>IF(AL13="","",IF(AL13="top",1000,IF(RIGHT(AL13,1)="-",VALUE(LEFT(AL13,LEN(AL13)-1))-0.1, IF(RIGHT(AL13,1)="+",VALUE(LEFT(AL13,LEN(AL13)-1))+0.1, IF(AL13="zone",10,AL13)))))</f>
        <v/>
      </c>
      <c r="AQ13" s="16" t="str">
        <f>IF(AL13="","",AM13+(AO13*(AO13+1)/(2*AO13))-1)</f>
        <v/>
      </c>
      <c r="AR13" s="19" t="str">
        <f>IF(BB13="",(IF(OR(T13="",Z13="",AF13="",AL13=""),"",(X13+AD13+AJ13+AP13))),(IF(OR(T13="",Z13="",AF13="",AL13),"",(X13+AD13+AJ13+AP13)))-BB13)</f>
        <v/>
      </c>
      <c r="AS13" s="27" t="str">
        <f>IF(AQ13="", "", RANK(AR13,$AR$10:$AR$107,0))</f>
        <v/>
      </c>
      <c r="AT13" s="18" t="str">
        <f>IF(AS13="","",IF(COUNTIF($AS$10:$AS$107,AS13)&gt;1, "=", ""))</f>
        <v/>
      </c>
      <c r="AU13" s="42">
        <v>0</v>
      </c>
      <c r="AV13" s="17">
        <f>IF(AU13="","",IF(AU13="top",1000,IF(RIGHT(AU13,1)="-",VALUE(LEFT(AU13,LEN(AU13)-1))-0.1, IF(RIGHT(AU13,1)="+",VALUE(LEFT(AU13,LEN(AU13)-1))+0.1, IF(AU13="zone",10,AU13)))))</f>
        <v>0</v>
      </c>
      <c r="AW13" s="18">
        <f>IF(AU13="", "", RANK(AV13,$AV$10:$AV$107))</f>
        <v>1</v>
      </c>
      <c r="AX13" s="4" t="str">
        <f>IF(AW13="","",IF(COUNTIF($AW$10:$AW$107,AW13)&gt;1, "=", ""))</f>
        <v>=</v>
      </c>
      <c r="AY13" s="42"/>
      <c r="AZ13" s="4" t="str">
        <f>IF(AY13="","",IF(AY13="top",1000,IF(RIGHT(AY13,1)="-",VALUE(LEFT(AY13,LEN(AY13)-1))-0.1, IF(RIGHT(AY13,1)="+",VALUE(LEFT(AY13,LEN(AY13)-1))+0.1, IF(AY13="zone",10,AY13)))))</f>
        <v/>
      </c>
      <c r="BA13" s="4" t="str">
        <f>IF(AY13="", "", RANK(AZ13,$AZ$10:$AZ$107))</f>
        <v/>
      </c>
      <c r="BB13" s="29"/>
      <c r="BC13" s="4" t="str">
        <f>IF(AS13="","",IF(BA13&lt;&gt;"",BA13,IF(Q13&lt;&gt;"",AS13*10000+AW13*100+AS13,IF(AW13&lt;&gt;"",AW13*1000000+AS13*10000,AS13*100000000))))</f>
        <v/>
      </c>
    </row>
    <row r="14" spans="1:212" ht="15">
      <c r="A14" s="59" t="str">
        <f>IF(E14&gt;0,ROW()-3,"")</f>
        <v/>
      </c>
      <c r="B14" s="87"/>
      <c r="C14" s="59" t="str">
        <f>IF(B14="","",IF(COUNTIF($B$10:$B$107,B14)&gt;1, "=", ""))</f>
        <v/>
      </c>
      <c r="D14" s="60" t="str">
        <f>IF(Q14&lt;=I$61,"FINALE","")</f>
        <v/>
      </c>
      <c r="E14" s="44"/>
      <c r="F14" s="116"/>
      <c r="G14" s="119"/>
      <c r="H14" s="119"/>
      <c r="I14" s="118"/>
      <c r="J14" s="86"/>
      <c r="K14" s="86"/>
      <c r="L14" s="86"/>
      <c r="M14" s="86"/>
      <c r="N14" s="86"/>
      <c r="O14" s="86"/>
      <c r="P14" s="67" t="str">
        <f>IF(SUM(J14:O14)=0,"",SUM(J14:O14))</f>
        <v/>
      </c>
      <c r="Q14" s="87" t="str">
        <f>IF(P14="", "", RANK(P14,$P$10:$P$108,0))</f>
        <v/>
      </c>
      <c r="R14" s="59" t="str">
        <f>IF(Q14="","",IF(COUNTIF($Q$10:$Q$108,Q14)&gt;1, "=", ""))</f>
        <v/>
      </c>
      <c r="S14" s="41"/>
      <c r="T14" s="28"/>
      <c r="U14" s="15" t="str">
        <f>IF(T14="", "", IF(T14="top",1,RANK(X14,$X$10:$X$107)))</f>
        <v/>
      </c>
      <c r="V14" s="16" t="str">
        <f>IF(U14="","",IF(COUNTIF($U$10:$U$107,U14)&gt;1, "=", ""))</f>
        <v/>
      </c>
      <c r="W14" s="16" t="str">
        <f>IF(T14="","",COUNTIF($U$10:$U$107,U14))</f>
        <v/>
      </c>
      <c r="X14" s="16" t="str">
        <f>IF(T14="","",IF(T14="top",1000,IF(RIGHT(T14,1)="-",VALUE(LEFT(T14,LEN(T14)-1))-0.1, IF(RIGHT(T14,1)="+",VALUE(LEFT(T14,LEN(T14)-1))+0.1, IF(T14="zone",10,T14)))))</f>
        <v/>
      </c>
      <c r="Y14" s="16" t="str">
        <f>IF(T14="","",U14+(W14*(W14+1)/(2*W14))-1)</f>
        <v/>
      </c>
      <c r="Z14" s="28"/>
      <c r="AA14" s="15" t="str">
        <f>IF(T14="", "", IF(T14="top",1,RANK(X14,$X$10:$X$107)))</f>
        <v/>
      </c>
      <c r="AB14" s="16" t="str">
        <f>IF(AA14="","",IF(COUNTIF($AA$10:$AA$107,AA14)&gt;1, "=", ""))</f>
        <v/>
      </c>
      <c r="AC14" s="16" t="str">
        <f>IF(Z14="","",COUNTIF($AA$10:$AA$107,AA14))</f>
        <v/>
      </c>
      <c r="AD14" s="16">
        <v>0</v>
      </c>
      <c r="AE14" s="16">
        <v>0</v>
      </c>
      <c r="AF14" s="28">
        <v>2</v>
      </c>
      <c r="AG14" s="15">
        <v>11</v>
      </c>
      <c r="AH14" s="16" t="str">
        <f>IF(AG14="","",IF(COUNTIF($AG$10:$AG$107,AG14)&gt;1, "=", ""))</f>
        <v/>
      </c>
      <c r="AI14" s="16">
        <f>IF(AF14="","",COUNTIF($AG$10:$AG$107,AG14))</f>
        <v>1</v>
      </c>
      <c r="AJ14" s="16">
        <f>IF(AF14="","",IF(AF14="top",1000,IF(RIGHT(AF14,1)="-",VALUE(LEFT(AF14,LEN(AF14)-1))-0.1, IF(RIGHT(AF14,1)="+",VALUE(LEFT(AF14,LEN(AF14)-1))+0.1, IF(AF14="zone",10,AF14)))))</f>
        <v>2</v>
      </c>
      <c r="AK14" s="16">
        <f>IF(AF14="","",AG14+(AI14*(AI14+1)/(2*AI14))-1)</f>
        <v>11</v>
      </c>
      <c r="AL14" s="28"/>
      <c r="AM14" s="15" t="str">
        <f>IF(AL14="", "", IF(AL14="top",1,RANK(AP14,$AP$10:$AP$107)))</f>
        <v/>
      </c>
      <c r="AN14" s="16" t="str">
        <f>IF(AM14="","",IF(COUNTIF($AM$10:$AM$107,AM14)&gt;1, "=", ""))</f>
        <v/>
      </c>
      <c r="AO14" s="16" t="str">
        <f>IF(AL14="","",COUNTIF($AM$10:$AM$107,AM14))</f>
        <v/>
      </c>
      <c r="AP14" s="16" t="str">
        <f>IF(AL14="","",IF(AL14="top",1000,IF(RIGHT(AL14,1)="-",VALUE(LEFT(AL14,LEN(AL14)-1))-0.1, IF(RIGHT(AL14,1)="+",VALUE(LEFT(AL14,LEN(AL14)-1))+0.1, IF(AL14="zone",10,AL14)))))</f>
        <v/>
      </c>
      <c r="AQ14" s="16" t="str">
        <f>IF(AL14="","",AM14+(AO14*(AO14+1)/(2*AO14))-1)</f>
        <v/>
      </c>
      <c r="AR14" s="19" t="str">
        <f>IF(BB14="",(IF(OR(T14="",Z14="",AF14="",AL14=""),"",(X14+AD14+AJ14+AP14))),(IF(OR(T14="",Z14="",AF14="",AL14),"",(X14+AD14+AJ14+AP14)))-BB14)</f>
        <v/>
      </c>
      <c r="AS14" s="27" t="str">
        <f>IF(AQ14="", "", RANK(AR14,$AR$10:$AR$107,0))</f>
        <v/>
      </c>
      <c r="AT14" s="18" t="str">
        <f>IF(AS14="","",IF(COUNTIF($AS$10:$AS$107,AS14)&gt;1, "=", ""))</f>
        <v/>
      </c>
      <c r="AU14" s="42">
        <v>0</v>
      </c>
      <c r="AV14" s="17">
        <f>IF(AU14="","",IF(AU14="top",1000,IF(RIGHT(AU14,1)="-",VALUE(LEFT(AU14,LEN(AU14)-1))-0.1, IF(RIGHT(AU14,1)="+",VALUE(LEFT(AU14,LEN(AU14)-1))+0.1, IF(AU14="zone",10,AU14)))))</f>
        <v>0</v>
      </c>
      <c r="AW14" s="18">
        <f>IF(AU14="", "", RANK(AV14,$AV$10:$AV$107))</f>
        <v>1</v>
      </c>
      <c r="AX14" s="4" t="str">
        <f>IF(AW14="","",IF(COUNTIF($AW$10:$AW$107,AW14)&gt;1, "=", ""))</f>
        <v>=</v>
      </c>
      <c r="AY14" s="42"/>
      <c r="AZ14" s="4" t="str">
        <f>IF(AY14="","",IF(AY14="top",1000,IF(RIGHT(AY14,1)="-",VALUE(LEFT(AY14,LEN(AY14)-1))-0.1, IF(RIGHT(AY14,1)="+",VALUE(LEFT(AY14,LEN(AY14)-1))+0.1, IF(AY14="zone",10,AY14)))))</f>
        <v/>
      </c>
      <c r="BA14" s="4" t="str">
        <f>IF(AY14="", "", RANK(AZ14,$AZ$10:$AZ$107))</f>
        <v/>
      </c>
      <c r="BB14" s="29"/>
      <c r="BC14" s="4" t="str">
        <f>IF(AS14="","",IF(BA14&lt;&gt;"",BA14,IF(Q14&lt;&gt;"",AS14*10000+AW14*100+AS14,IF(AW14&lt;&gt;"",AW14*1000000+AS14*10000,AS14*100000000))))</f>
        <v/>
      </c>
    </row>
    <row r="15" spans="1:212" ht="15">
      <c r="A15" s="59" t="str">
        <f t="shared" ref="A15:A44" si="0">IF(E15&gt;0,ROW()-3,"")</f>
        <v/>
      </c>
      <c r="B15" s="87" t="str">
        <f t="shared" ref="B15:B55" si="1">Q15</f>
        <v/>
      </c>
      <c r="C15" s="59" t="str">
        <f t="shared" ref="C15:C55" si="2">IF(B15="","",IF(COUNTIF($B$10:$B$107,B15)&gt;1, "=", ""))</f>
        <v/>
      </c>
      <c r="D15" s="60" t="str">
        <f t="shared" ref="D15:D55" si="3">IF(Q15&lt;=I$61,"FINALE","")</f>
        <v/>
      </c>
      <c r="E15" s="66"/>
      <c r="F15" s="69"/>
      <c r="G15" s="69"/>
      <c r="H15" s="70"/>
      <c r="I15" s="70"/>
      <c r="J15" s="86"/>
      <c r="K15" s="86"/>
      <c r="L15" s="86"/>
      <c r="M15" s="86"/>
      <c r="N15" s="86"/>
      <c r="O15" s="86"/>
      <c r="P15" s="67" t="str">
        <f t="shared" ref="P15:P32" si="4">IF(SUM(J15:O15)=0,"",SUM(J15:O15))</f>
        <v/>
      </c>
      <c r="Q15" s="87" t="str">
        <f t="shared" ref="Q15:Q55" si="5">IF(P15="", "", RANK(P15,$P$10:$P$108,0))</f>
        <v/>
      </c>
      <c r="R15" s="59" t="str">
        <f t="shared" ref="R15:R55" si="6">IF(Q15="","",IF(COUNTIF($Q$10:$Q$108,Q15)&gt;1, "=", ""))</f>
        <v/>
      </c>
      <c r="S15" s="41"/>
      <c r="T15" s="28"/>
      <c r="U15" s="15" t="str">
        <f t="shared" ref="U15:U55" si="7">IF(T15="", "", IF(T15="top",1,RANK(X15,$X$10:$X$107)))</f>
        <v/>
      </c>
      <c r="V15" s="16" t="str">
        <f t="shared" ref="V15:V55" si="8">IF(U15="","",IF(COUNTIF($U$10:$U$107,U15)&gt;1, "=", ""))</f>
        <v/>
      </c>
      <c r="W15" s="16" t="str">
        <f t="shared" ref="W15:W55" si="9">IF(T15="","",COUNTIF($U$10:$U$107,U15))</f>
        <v/>
      </c>
      <c r="X15" s="16" t="str">
        <f t="shared" ref="X15:X55" si="10">IF(T15="","",IF(T15="top",1000,IF(RIGHT(T15,1)="-",VALUE(LEFT(T15,LEN(T15)-1))-0.1, IF(RIGHT(T15,1)="+",VALUE(LEFT(T15,LEN(T15)-1))+0.1, IF(T15="zone",10,T15)))))</f>
        <v/>
      </c>
      <c r="Y15" s="16" t="str">
        <f t="shared" ref="Y15:Y55" si="11">IF(T15="","",U15+(W15*(W15+1)/(2*W15))-1)</f>
        <v/>
      </c>
      <c r="Z15" s="28"/>
      <c r="AA15" s="15" t="str">
        <f t="shared" ref="AA15:AA55" si="12">IF(T15="", "", IF(T15="top",1,RANK(X15,$X$10:$X$107)))</f>
        <v/>
      </c>
      <c r="AB15" s="16" t="str">
        <f t="shared" ref="AB15:AB55" si="13">IF(AA15="","",IF(COUNTIF($AA$10:$AA$107,AA15)&gt;1, "=", ""))</f>
        <v/>
      </c>
      <c r="AC15" s="16" t="str">
        <f t="shared" ref="AC15:AC55" si="14">IF(Z15="","",COUNTIF($AA$10:$AA$107,AA15))</f>
        <v/>
      </c>
      <c r="AD15" s="16" t="str">
        <f t="shared" ref="AD15:AD55" si="15">IF(Z15="","",IF(Z15="top",1000,IF(RIGHT(Z15,1)="-",VALUE(LEFT(Z15,LEN(Z15)-1))-0.1, IF(RIGHT(Z15,1)="+",VALUE(LEFT(Z15,LEN(Z15)-1))+0.1, IF(Z15="zone",10,Z15)))))</f>
        <v/>
      </c>
      <c r="AE15" s="16" t="str">
        <f t="shared" ref="AE15:AE55" si="16">IF(Z15="","",AA15+(AC15*(AC15+1)/(2*AC15))-1)</f>
        <v/>
      </c>
      <c r="AF15" s="28"/>
      <c r="AG15" s="15" t="str">
        <f t="shared" ref="AG15:AG55" si="17">IF(AF15="", "", IF(AF15="top",1,RANK(AJ15,$AJ$10:$AJ$107)))</f>
        <v/>
      </c>
      <c r="AH15" s="16" t="str">
        <f t="shared" ref="AH15:AH55" si="18">IF(AG15="","",IF(COUNTIF($AG$10:$AG$107,AG15)&gt;1, "=", ""))</f>
        <v/>
      </c>
      <c r="AI15" s="16" t="str">
        <f t="shared" ref="AI15:AI55" si="19">IF(AF15="","",COUNTIF($AG$10:$AG$107,AG15))</f>
        <v/>
      </c>
      <c r="AJ15" s="16" t="str">
        <f t="shared" ref="AJ15:AJ55" si="20">IF(AF15="","",IF(AF15="top",1000,IF(RIGHT(AF15,1)="-",VALUE(LEFT(AF15,LEN(AF15)-1))-0.1, IF(RIGHT(AF15,1)="+",VALUE(LEFT(AF15,LEN(AF15)-1))+0.1, IF(AF15="zone",10,AF15)))))</f>
        <v/>
      </c>
      <c r="AK15" s="16" t="str">
        <f t="shared" ref="AK15:AK55" si="21">IF(AF15="","",AG15+(AI15*(AI15+1)/(2*AI15))-1)</f>
        <v/>
      </c>
      <c r="AL15" s="28"/>
      <c r="AM15" s="15" t="str">
        <f t="shared" ref="AM15:AM55" si="22">IF(AL15="", "", IF(AL15="top",1,RANK(AP15,$AP$10:$AP$107)))</f>
        <v/>
      </c>
      <c r="AN15" s="16" t="str">
        <f t="shared" ref="AN15:AN55" si="23">IF(AM15="","",IF(COUNTIF($AM$10:$AM$107,AM15)&gt;1, "=", ""))</f>
        <v/>
      </c>
      <c r="AO15" s="16" t="str">
        <f t="shared" ref="AO15:AO55" si="24">IF(AL15="","",COUNTIF($AM$10:$AM$107,AM15))</f>
        <v/>
      </c>
      <c r="AP15" s="16" t="str">
        <f t="shared" ref="AP15:AP55" si="25">IF(AL15="","",IF(AL15="top",1000,IF(RIGHT(AL15,1)="-",VALUE(LEFT(AL15,LEN(AL15)-1))-0.1, IF(RIGHT(AL15,1)="+",VALUE(LEFT(AL15,LEN(AL15)-1))+0.1, IF(AL15="zone",10,AL15)))))</f>
        <v/>
      </c>
      <c r="AQ15" s="16" t="str">
        <f t="shared" ref="AQ15:AQ55" si="26">IF(AL15="","",AM15+(AO15*(AO15+1)/(2*AO15))-1)</f>
        <v/>
      </c>
      <c r="AR15" s="19" t="str">
        <f t="shared" ref="AR15:AR55" si="27">IF(BB15="",(IF(OR(T15="",Z15="",AF15="",AL15=""),"",(X15+AD15+AJ15+AP15))),(IF(OR(T15="",Z15="",AF15="",AL15),"",(X15+AD15+AJ15+AP15)))-BB15)</f>
        <v/>
      </c>
      <c r="AS15" s="27" t="str">
        <f t="shared" ref="AS15:AS55" si="28">IF(AQ15="", "", RANK(AR15,$AR$10:$AR$107,0))</f>
        <v/>
      </c>
      <c r="AT15" s="18" t="str">
        <f t="shared" ref="AT15:AT55" si="29">IF(AS15="","",IF(COUNTIF($AS$10:$AS$107,AS15)&gt;1, "=", ""))</f>
        <v/>
      </c>
      <c r="AU15" s="42">
        <v>0</v>
      </c>
      <c r="AV15" s="17">
        <f t="shared" ref="AV15:AV55" si="30">IF(AU15="","",IF(AU15="top",1000,IF(RIGHT(AU15,1)="-",VALUE(LEFT(AU15,LEN(AU15)-1))-0.1, IF(RIGHT(AU15,1)="+",VALUE(LEFT(AU15,LEN(AU15)-1))+0.1, IF(AU15="zone",10,AU15)))))</f>
        <v>0</v>
      </c>
      <c r="AW15" s="18">
        <f t="shared" ref="AW15:AW55" si="31">IF(AU15="", "", RANK(AV15,$AV$10:$AV$107))</f>
        <v>1</v>
      </c>
      <c r="AX15" s="4" t="str">
        <f t="shared" ref="AX15:AX55" si="32">IF(AW15="","",IF(COUNTIF($AW$10:$AW$107,AW15)&gt;1, "=", ""))</f>
        <v>=</v>
      </c>
      <c r="AY15" s="42"/>
      <c r="AZ15" s="4" t="str">
        <f t="shared" ref="AZ15:AZ55" si="33">IF(AY15="","",IF(AY15="top",1000,IF(RIGHT(AY15,1)="-",VALUE(LEFT(AY15,LEN(AY15)-1))-0.1, IF(RIGHT(AY15,1)="+",VALUE(LEFT(AY15,LEN(AY15)-1))+0.1, IF(AY15="zone",10,AY15)))))</f>
        <v/>
      </c>
      <c r="BA15" s="4" t="str">
        <f t="shared" ref="BA15:BA55" si="34">IF(AY15="", "", RANK(AZ15,$AZ$10:$AZ$107))</f>
        <v/>
      </c>
      <c r="BB15" s="29"/>
      <c r="BC15" s="4" t="str">
        <f t="shared" ref="BC15:BC55" si="35">IF(AS15="","",IF(BA15&lt;&gt;"",BA15,IF(Q15&lt;&gt;"",AS15*10000+AW15*100+AS15,IF(AW15&lt;&gt;"",AW15*1000000+AS15*10000,AS15*100000000))))</f>
        <v/>
      </c>
      <c r="BD15" s="4" t="str">
        <f t="shared" ref="BD15" si="36">IF(R15="","",IF(BB15&lt;&gt;"",BB15,IF(R15&lt;&gt;"",AT15*10000+AX15*100+AT15,IF(AX15&lt;&gt;"",AX15*1000000+AT15*10000,AT15*100000000))))</f>
        <v/>
      </c>
    </row>
    <row r="16" spans="1:212" ht="15">
      <c r="A16" s="59" t="str">
        <f t="shared" si="0"/>
        <v/>
      </c>
      <c r="B16" s="87" t="str">
        <f t="shared" si="1"/>
        <v/>
      </c>
      <c r="C16" s="59" t="str">
        <f t="shared" si="2"/>
        <v/>
      </c>
      <c r="D16" s="60" t="str">
        <f t="shared" si="3"/>
        <v/>
      </c>
      <c r="E16" s="66"/>
      <c r="F16" s="69"/>
      <c r="G16" s="69"/>
      <c r="H16" s="70"/>
      <c r="I16" s="70"/>
      <c r="J16" s="86"/>
      <c r="K16" s="86"/>
      <c r="L16" s="86"/>
      <c r="M16" s="86"/>
      <c r="N16" s="86"/>
      <c r="O16" s="86"/>
      <c r="P16" s="67" t="str">
        <f t="shared" si="4"/>
        <v/>
      </c>
      <c r="Q16" s="87" t="str">
        <f t="shared" si="5"/>
        <v/>
      </c>
      <c r="R16" s="59" t="str">
        <f t="shared" si="6"/>
        <v/>
      </c>
      <c r="S16" s="41"/>
      <c r="T16" s="28"/>
      <c r="U16" s="15" t="str">
        <f t="shared" si="7"/>
        <v/>
      </c>
      <c r="V16" s="16" t="str">
        <f t="shared" si="8"/>
        <v/>
      </c>
      <c r="W16" s="16" t="str">
        <f t="shared" si="9"/>
        <v/>
      </c>
      <c r="X16" s="16" t="str">
        <f t="shared" si="10"/>
        <v/>
      </c>
      <c r="Y16" s="16" t="str">
        <f t="shared" si="11"/>
        <v/>
      </c>
      <c r="Z16" s="28"/>
      <c r="AA16" s="15" t="str">
        <f t="shared" si="12"/>
        <v/>
      </c>
      <c r="AB16" s="16" t="str">
        <f t="shared" si="13"/>
        <v/>
      </c>
      <c r="AC16" s="16" t="str">
        <f t="shared" si="14"/>
        <v/>
      </c>
      <c r="AD16" s="16" t="str">
        <f t="shared" si="15"/>
        <v/>
      </c>
      <c r="AE16" s="16" t="str">
        <f t="shared" si="16"/>
        <v/>
      </c>
      <c r="AF16" s="28"/>
      <c r="AG16" s="15" t="str">
        <f t="shared" si="17"/>
        <v/>
      </c>
      <c r="AH16" s="16" t="str">
        <f t="shared" si="18"/>
        <v/>
      </c>
      <c r="AI16" s="16" t="str">
        <f t="shared" si="19"/>
        <v/>
      </c>
      <c r="AJ16" s="16" t="str">
        <f t="shared" si="20"/>
        <v/>
      </c>
      <c r="AK16" s="16" t="str">
        <f t="shared" si="21"/>
        <v/>
      </c>
      <c r="AL16" s="28"/>
      <c r="AM16" s="15" t="str">
        <f t="shared" si="22"/>
        <v/>
      </c>
      <c r="AN16" s="16" t="str">
        <f t="shared" si="23"/>
        <v/>
      </c>
      <c r="AO16" s="16" t="str">
        <f t="shared" si="24"/>
        <v/>
      </c>
      <c r="AP16" s="16" t="str">
        <f t="shared" si="25"/>
        <v/>
      </c>
      <c r="AQ16" s="16" t="str">
        <f t="shared" si="26"/>
        <v/>
      </c>
      <c r="AR16" s="19" t="str">
        <f t="shared" si="27"/>
        <v/>
      </c>
      <c r="AS16" s="27" t="str">
        <f t="shared" si="28"/>
        <v/>
      </c>
      <c r="AT16" s="18" t="str">
        <f t="shared" si="29"/>
        <v/>
      </c>
      <c r="AU16" s="42">
        <v>0</v>
      </c>
      <c r="AV16" s="17">
        <f t="shared" si="30"/>
        <v>0</v>
      </c>
      <c r="AW16" s="18">
        <f t="shared" si="31"/>
        <v>1</v>
      </c>
      <c r="AX16" s="4" t="str">
        <f t="shared" si="32"/>
        <v>=</v>
      </c>
      <c r="AY16" s="42"/>
      <c r="AZ16" s="4" t="str">
        <f t="shared" si="33"/>
        <v/>
      </c>
      <c r="BA16" s="4" t="str">
        <f t="shared" si="34"/>
        <v/>
      </c>
      <c r="BB16" s="29"/>
      <c r="BC16" s="4" t="str">
        <f t="shared" si="35"/>
        <v/>
      </c>
    </row>
    <row r="17" spans="1:55" ht="15">
      <c r="A17" s="59" t="str">
        <f t="shared" si="0"/>
        <v/>
      </c>
      <c r="B17" s="87" t="str">
        <f t="shared" si="1"/>
        <v/>
      </c>
      <c r="C17" s="59" t="str">
        <f t="shared" si="2"/>
        <v/>
      </c>
      <c r="D17" s="60" t="str">
        <f t="shared" si="3"/>
        <v/>
      </c>
      <c r="E17" s="66"/>
      <c r="F17" s="69"/>
      <c r="G17" s="69"/>
      <c r="H17" s="70"/>
      <c r="I17" s="70"/>
      <c r="J17" s="86"/>
      <c r="K17" s="86"/>
      <c r="L17" s="86"/>
      <c r="M17" s="86"/>
      <c r="N17" s="86"/>
      <c r="O17" s="86"/>
      <c r="P17" s="67" t="str">
        <f t="shared" si="4"/>
        <v/>
      </c>
      <c r="Q17" s="87" t="str">
        <f t="shared" si="5"/>
        <v/>
      </c>
      <c r="R17" s="59" t="str">
        <f t="shared" si="6"/>
        <v/>
      </c>
      <c r="S17" s="41"/>
      <c r="T17" s="28"/>
      <c r="U17" s="15" t="str">
        <f t="shared" si="7"/>
        <v/>
      </c>
      <c r="V17" s="16" t="str">
        <f t="shared" si="8"/>
        <v/>
      </c>
      <c r="W17" s="16" t="str">
        <f t="shared" si="9"/>
        <v/>
      </c>
      <c r="X17" s="16" t="str">
        <f t="shared" si="10"/>
        <v/>
      </c>
      <c r="Y17" s="16" t="str">
        <f t="shared" si="11"/>
        <v/>
      </c>
      <c r="Z17" s="28"/>
      <c r="AA17" s="15" t="str">
        <f t="shared" si="12"/>
        <v/>
      </c>
      <c r="AB17" s="16" t="str">
        <f t="shared" si="13"/>
        <v/>
      </c>
      <c r="AC17" s="16" t="str">
        <f t="shared" si="14"/>
        <v/>
      </c>
      <c r="AD17" s="16" t="str">
        <f t="shared" si="15"/>
        <v/>
      </c>
      <c r="AE17" s="16" t="str">
        <f t="shared" si="16"/>
        <v/>
      </c>
      <c r="AF17" s="28"/>
      <c r="AG17" s="15" t="str">
        <f t="shared" si="17"/>
        <v/>
      </c>
      <c r="AH17" s="16" t="str">
        <f t="shared" si="18"/>
        <v/>
      </c>
      <c r="AI17" s="16" t="str">
        <f t="shared" si="19"/>
        <v/>
      </c>
      <c r="AJ17" s="16" t="str">
        <f t="shared" si="20"/>
        <v/>
      </c>
      <c r="AK17" s="16" t="str">
        <f t="shared" si="21"/>
        <v/>
      </c>
      <c r="AL17" s="28"/>
      <c r="AM17" s="15" t="str">
        <f t="shared" si="22"/>
        <v/>
      </c>
      <c r="AN17" s="16" t="str">
        <f t="shared" si="23"/>
        <v/>
      </c>
      <c r="AO17" s="16" t="str">
        <f t="shared" si="24"/>
        <v/>
      </c>
      <c r="AP17" s="16" t="str">
        <f t="shared" si="25"/>
        <v/>
      </c>
      <c r="AQ17" s="16" t="str">
        <f t="shared" si="26"/>
        <v/>
      </c>
      <c r="AR17" s="19" t="str">
        <f t="shared" si="27"/>
        <v/>
      </c>
      <c r="AS17" s="27" t="str">
        <f t="shared" si="28"/>
        <v/>
      </c>
      <c r="AT17" s="18" t="str">
        <f t="shared" si="29"/>
        <v/>
      </c>
      <c r="AU17" s="42">
        <v>0</v>
      </c>
      <c r="AV17" s="17">
        <f t="shared" si="30"/>
        <v>0</v>
      </c>
      <c r="AW17" s="18">
        <f t="shared" si="31"/>
        <v>1</v>
      </c>
      <c r="AX17" s="4" t="str">
        <f t="shared" si="32"/>
        <v>=</v>
      </c>
      <c r="AY17" s="42"/>
      <c r="AZ17" s="4" t="str">
        <f t="shared" si="33"/>
        <v/>
      </c>
      <c r="BA17" s="4" t="str">
        <f t="shared" si="34"/>
        <v/>
      </c>
      <c r="BB17" s="29"/>
      <c r="BC17" s="4" t="str">
        <f t="shared" si="35"/>
        <v/>
      </c>
    </row>
    <row r="18" spans="1:55" ht="15">
      <c r="A18" s="59" t="str">
        <f t="shared" si="0"/>
        <v/>
      </c>
      <c r="B18" s="87" t="str">
        <f t="shared" si="1"/>
        <v/>
      </c>
      <c r="C18" s="59" t="str">
        <f t="shared" si="2"/>
        <v/>
      </c>
      <c r="D18" s="60" t="str">
        <f t="shared" si="3"/>
        <v/>
      </c>
      <c r="E18" s="66"/>
      <c r="F18" s="69"/>
      <c r="G18" s="69"/>
      <c r="H18" s="70"/>
      <c r="I18" s="70"/>
      <c r="J18" s="86"/>
      <c r="K18" s="86"/>
      <c r="L18" s="86"/>
      <c r="M18" s="86"/>
      <c r="N18" s="86"/>
      <c r="O18" s="86"/>
      <c r="P18" s="67" t="str">
        <f t="shared" si="4"/>
        <v/>
      </c>
      <c r="Q18" s="87" t="str">
        <f t="shared" si="5"/>
        <v/>
      </c>
      <c r="R18" s="59" t="str">
        <f t="shared" si="6"/>
        <v/>
      </c>
      <c r="S18" s="41"/>
      <c r="T18" s="28"/>
      <c r="U18" s="15" t="str">
        <f t="shared" si="7"/>
        <v/>
      </c>
      <c r="V18" s="16" t="str">
        <f t="shared" si="8"/>
        <v/>
      </c>
      <c r="W18" s="16" t="str">
        <f t="shared" si="9"/>
        <v/>
      </c>
      <c r="X18" s="16" t="str">
        <f t="shared" si="10"/>
        <v/>
      </c>
      <c r="Y18" s="16" t="str">
        <f t="shared" si="11"/>
        <v/>
      </c>
      <c r="Z18" s="28"/>
      <c r="AA18" s="15" t="str">
        <f t="shared" si="12"/>
        <v/>
      </c>
      <c r="AB18" s="16" t="str">
        <f t="shared" si="13"/>
        <v/>
      </c>
      <c r="AC18" s="16" t="str">
        <f t="shared" si="14"/>
        <v/>
      </c>
      <c r="AD18" s="16" t="str">
        <f t="shared" si="15"/>
        <v/>
      </c>
      <c r="AE18" s="16" t="str">
        <f t="shared" si="16"/>
        <v/>
      </c>
      <c r="AF18" s="28"/>
      <c r="AG18" s="15" t="str">
        <f t="shared" si="17"/>
        <v/>
      </c>
      <c r="AH18" s="16" t="str">
        <f t="shared" si="18"/>
        <v/>
      </c>
      <c r="AI18" s="16" t="str">
        <f t="shared" si="19"/>
        <v/>
      </c>
      <c r="AJ18" s="16" t="str">
        <f t="shared" si="20"/>
        <v/>
      </c>
      <c r="AK18" s="16" t="str">
        <f t="shared" si="21"/>
        <v/>
      </c>
      <c r="AL18" s="28"/>
      <c r="AM18" s="15" t="str">
        <f t="shared" si="22"/>
        <v/>
      </c>
      <c r="AN18" s="16" t="str">
        <f t="shared" si="23"/>
        <v/>
      </c>
      <c r="AO18" s="16" t="str">
        <f t="shared" si="24"/>
        <v/>
      </c>
      <c r="AP18" s="16" t="str">
        <f t="shared" si="25"/>
        <v/>
      </c>
      <c r="AQ18" s="16" t="str">
        <f t="shared" si="26"/>
        <v/>
      </c>
      <c r="AR18" s="19" t="str">
        <f t="shared" si="27"/>
        <v/>
      </c>
      <c r="AS18" s="27" t="str">
        <f t="shared" si="28"/>
        <v/>
      </c>
      <c r="AT18" s="18" t="str">
        <f t="shared" si="29"/>
        <v/>
      </c>
      <c r="AU18" s="42">
        <v>0</v>
      </c>
      <c r="AV18" s="17">
        <f t="shared" si="30"/>
        <v>0</v>
      </c>
      <c r="AW18" s="18">
        <f t="shared" si="31"/>
        <v>1</v>
      </c>
      <c r="AX18" s="4" t="str">
        <f t="shared" si="32"/>
        <v>=</v>
      </c>
      <c r="AY18" s="42"/>
      <c r="AZ18" s="4" t="str">
        <f t="shared" si="33"/>
        <v/>
      </c>
      <c r="BA18" s="4" t="str">
        <f t="shared" si="34"/>
        <v/>
      </c>
      <c r="BB18" s="29"/>
      <c r="BC18" s="4" t="str">
        <f t="shared" si="35"/>
        <v/>
      </c>
    </row>
    <row r="19" spans="1:55" ht="15">
      <c r="A19" s="59" t="str">
        <f t="shared" si="0"/>
        <v/>
      </c>
      <c r="B19" s="87" t="str">
        <f t="shared" si="1"/>
        <v/>
      </c>
      <c r="C19" s="59" t="str">
        <f t="shared" si="2"/>
        <v/>
      </c>
      <c r="D19" s="60" t="str">
        <f t="shared" si="3"/>
        <v/>
      </c>
      <c r="E19" s="66"/>
      <c r="F19" s="69"/>
      <c r="G19" s="69"/>
      <c r="H19" s="70"/>
      <c r="I19" s="70"/>
      <c r="J19" s="86"/>
      <c r="K19" s="86"/>
      <c r="L19" s="86"/>
      <c r="M19" s="86"/>
      <c r="N19" s="86"/>
      <c r="O19" s="86"/>
      <c r="P19" s="67" t="str">
        <f t="shared" si="4"/>
        <v/>
      </c>
      <c r="Q19" s="87" t="str">
        <f t="shared" si="5"/>
        <v/>
      </c>
      <c r="R19" s="59" t="str">
        <f t="shared" si="6"/>
        <v/>
      </c>
      <c r="S19" s="41"/>
      <c r="T19" s="28"/>
      <c r="U19" s="15" t="str">
        <f t="shared" si="7"/>
        <v/>
      </c>
      <c r="V19" s="16" t="str">
        <f t="shared" si="8"/>
        <v/>
      </c>
      <c r="W19" s="16" t="str">
        <f t="shared" si="9"/>
        <v/>
      </c>
      <c r="X19" s="16" t="str">
        <f t="shared" si="10"/>
        <v/>
      </c>
      <c r="Y19" s="16" t="str">
        <f t="shared" si="11"/>
        <v/>
      </c>
      <c r="Z19" s="28"/>
      <c r="AA19" s="15" t="str">
        <f t="shared" si="12"/>
        <v/>
      </c>
      <c r="AB19" s="16" t="str">
        <f t="shared" si="13"/>
        <v/>
      </c>
      <c r="AC19" s="16" t="str">
        <f t="shared" si="14"/>
        <v/>
      </c>
      <c r="AD19" s="16" t="str">
        <f t="shared" si="15"/>
        <v/>
      </c>
      <c r="AE19" s="16" t="str">
        <f t="shared" si="16"/>
        <v/>
      </c>
      <c r="AF19" s="28"/>
      <c r="AG19" s="15" t="str">
        <f t="shared" si="17"/>
        <v/>
      </c>
      <c r="AH19" s="16" t="str">
        <f t="shared" si="18"/>
        <v/>
      </c>
      <c r="AI19" s="16" t="str">
        <f t="shared" si="19"/>
        <v/>
      </c>
      <c r="AJ19" s="16" t="str">
        <f t="shared" si="20"/>
        <v/>
      </c>
      <c r="AK19" s="16" t="str">
        <f t="shared" si="21"/>
        <v/>
      </c>
      <c r="AL19" s="28"/>
      <c r="AM19" s="15" t="str">
        <f t="shared" si="22"/>
        <v/>
      </c>
      <c r="AN19" s="16" t="str">
        <f t="shared" si="23"/>
        <v/>
      </c>
      <c r="AO19" s="16" t="str">
        <f t="shared" si="24"/>
        <v/>
      </c>
      <c r="AP19" s="16" t="str">
        <f t="shared" si="25"/>
        <v/>
      </c>
      <c r="AQ19" s="16" t="str">
        <f t="shared" si="26"/>
        <v/>
      </c>
      <c r="AR19" s="19" t="str">
        <f t="shared" si="27"/>
        <v/>
      </c>
      <c r="AS19" s="27" t="str">
        <f t="shared" si="28"/>
        <v/>
      </c>
      <c r="AT19" s="18" t="str">
        <f t="shared" si="29"/>
        <v/>
      </c>
      <c r="AU19" s="42">
        <v>0</v>
      </c>
      <c r="AV19" s="17">
        <f t="shared" si="30"/>
        <v>0</v>
      </c>
      <c r="AW19" s="18">
        <f t="shared" si="31"/>
        <v>1</v>
      </c>
      <c r="AX19" s="4" t="str">
        <f t="shared" si="32"/>
        <v>=</v>
      </c>
      <c r="AY19" s="42"/>
      <c r="AZ19" s="4" t="str">
        <f t="shared" si="33"/>
        <v/>
      </c>
      <c r="BA19" s="4" t="str">
        <f t="shared" si="34"/>
        <v/>
      </c>
      <c r="BB19" s="29"/>
      <c r="BC19" s="4" t="str">
        <f t="shared" si="35"/>
        <v/>
      </c>
    </row>
    <row r="20" spans="1:55" ht="15">
      <c r="A20" s="59" t="str">
        <f t="shared" si="0"/>
        <v/>
      </c>
      <c r="B20" s="87" t="str">
        <f t="shared" si="1"/>
        <v/>
      </c>
      <c r="C20" s="59" t="str">
        <f t="shared" si="2"/>
        <v/>
      </c>
      <c r="D20" s="60" t="str">
        <f t="shared" si="3"/>
        <v/>
      </c>
      <c r="E20" s="66"/>
      <c r="F20" s="69"/>
      <c r="G20" s="69"/>
      <c r="H20" s="70"/>
      <c r="I20" s="70"/>
      <c r="J20" s="86"/>
      <c r="K20" s="86"/>
      <c r="L20" s="86"/>
      <c r="M20" s="86"/>
      <c r="N20" s="86"/>
      <c r="O20" s="86"/>
      <c r="P20" s="67" t="str">
        <f t="shared" si="4"/>
        <v/>
      </c>
      <c r="Q20" s="87" t="str">
        <f t="shared" si="5"/>
        <v/>
      </c>
      <c r="R20" s="59" t="str">
        <f t="shared" si="6"/>
        <v/>
      </c>
      <c r="S20" s="41"/>
      <c r="T20" s="28"/>
      <c r="U20" s="15" t="str">
        <f t="shared" si="7"/>
        <v/>
      </c>
      <c r="V20" s="16" t="str">
        <f t="shared" si="8"/>
        <v/>
      </c>
      <c r="W20" s="16" t="str">
        <f t="shared" si="9"/>
        <v/>
      </c>
      <c r="X20" s="16" t="str">
        <f t="shared" si="10"/>
        <v/>
      </c>
      <c r="Y20" s="16" t="str">
        <f t="shared" si="11"/>
        <v/>
      </c>
      <c r="Z20" s="28"/>
      <c r="AA20" s="15" t="str">
        <f t="shared" si="12"/>
        <v/>
      </c>
      <c r="AB20" s="16" t="str">
        <f t="shared" si="13"/>
        <v/>
      </c>
      <c r="AC20" s="16" t="str">
        <f t="shared" si="14"/>
        <v/>
      </c>
      <c r="AD20" s="16" t="str">
        <f t="shared" si="15"/>
        <v/>
      </c>
      <c r="AE20" s="16" t="str">
        <f t="shared" si="16"/>
        <v/>
      </c>
      <c r="AF20" s="28"/>
      <c r="AG20" s="15" t="str">
        <f t="shared" si="17"/>
        <v/>
      </c>
      <c r="AH20" s="16" t="str">
        <f t="shared" si="18"/>
        <v/>
      </c>
      <c r="AI20" s="16" t="str">
        <f t="shared" si="19"/>
        <v/>
      </c>
      <c r="AJ20" s="16" t="str">
        <f t="shared" si="20"/>
        <v/>
      </c>
      <c r="AK20" s="16" t="str">
        <f t="shared" si="21"/>
        <v/>
      </c>
      <c r="AL20" s="28"/>
      <c r="AM20" s="15" t="str">
        <f t="shared" si="22"/>
        <v/>
      </c>
      <c r="AN20" s="16" t="str">
        <f t="shared" si="23"/>
        <v/>
      </c>
      <c r="AO20" s="16" t="str">
        <f t="shared" si="24"/>
        <v/>
      </c>
      <c r="AP20" s="16" t="str">
        <f t="shared" si="25"/>
        <v/>
      </c>
      <c r="AQ20" s="16" t="str">
        <f t="shared" si="26"/>
        <v/>
      </c>
      <c r="AR20" s="19" t="str">
        <f t="shared" si="27"/>
        <v/>
      </c>
      <c r="AS20" s="27" t="str">
        <f t="shared" si="28"/>
        <v/>
      </c>
      <c r="AT20" s="18" t="str">
        <f t="shared" si="29"/>
        <v/>
      </c>
      <c r="AU20" s="42">
        <v>0</v>
      </c>
      <c r="AV20" s="17">
        <f t="shared" si="30"/>
        <v>0</v>
      </c>
      <c r="AW20" s="18">
        <f t="shared" si="31"/>
        <v>1</v>
      </c>
      <c r="AX20" s="4" t="str">
        <f t="shared" si="32"/>
        <v>=</v>
      </c>
      <c r="AY20" s="42"/>
      <c r="AZ20" s="4" t="str">
        <f t="shared" si="33"/>
        <v/>
      </c>
      <c r="BA20" s="4" t="str">
        <f t="shared" si="34"/>
        <v/>
      </c>
      <c r="BB20" s="29"/>
      <c r="BC20" s="4" t="str">
        <f t="shared" si="35"/>
        <v/>
      </c>
    </row>
    <row r="21" spans="1:55" ht="15">
      <c r="A21" s="59" t="str">
        <f t="shared" si="0"/>
        <v/>
      </c>
      <c r="B21" s="87" t="str">
        <f t="shared" si="1"/>
        <v/>
      </c>
      <c r="C21" s="59" t="str">
        <f t="shared" si="2"/>
        <v/>
      </c>
      <c r="D21" s="60" t="str">
        <f t="shared" si="3"/>
        <v/>
      </c>
      <c r="E21" s="66"/>
      <c r="F21" s="69"/>
      <c r="G21" s="69"/>
      <c r="H21" s="70"/>
      <c r="I21" s="70"/>
      <c r="J21" s="86"/>
      <c r="K21" s="86"/>
      <c r="L21" s="86"/>
      <c r="M21" s="86"/>
      <c r="N21" s="86"/>
      <c r="O21" s="86"/>
      <c r="P21" s="67" t="str">
        <f t="shared" si="4"/>
        <v/>
      </c>
      <c r="Q21" s="87" t="str">
        <f t="shared" si="5"/>
        <v/>
      </c>
      <c r="R21" s="59" t="str">
        <f t="shared" si="6"/>
        <v/>
      </c>
      <c r="S21" s="41"/>
      <c r="T21" s="28"/>
      <c r="U21" s="15" t="str">
        <f t="shared" si="7"/>
        <v/>
      </c>
      <c r="V21" s="16" t="str">
        <f t="shared" si="8"/>
        <v/>
      </c>
      <c r="W21" s="16" t="str">
        <f t="shared" si="9"/>
        <v/>
      </c>
      <c r="X21" s="16" t="str">
        <f t="shared" si="10"/>
        <v/>
      </c>
      <c r="Y21" s="16" t="str">
        <f t="shared" si="11"/>
        <v/>
      </c>
      <c r="Z21" s="28"/>
      <c r="AA21" s="15" t="str">
        <f t="shared" si="12"/>
        <v/>
      </c>
      <c r="AB21" s="16" t="str">
        <f t="shared" si="13"/>
        <v/>
      </c>
      <c r="AC21" s="16" t="str">
        <f t="shared" si="14"/>
        <v/>
      </c>
      <c r="AD21" s="16" t="str">
        <f t="shared" si="15"/>
        <v/>
      </c>
      <c r="AE21" s="16" t="str">
        <f t="shared" si="16"/>
        <v/>
      </c>
      <c r="AF21" s="28"/>
      <c r="AG21" s="15" t="str">
        <f t="shared" si="17"/>
        <v/>
      </c>
      <c r="AH21" s="16" t="str">
        <f t="shared" si="18"/>
        <v/>
      </c>
      <c r="AI21" s="16" t="str">
        <f t="shared" si="19"/>
        <v/>
      </c>
      <c r="AJ21" s="16" t="str">
        <f t="shared" si="20"/>
        <v/>
      </c>
      <c r="AK21" s="16" t="str">
        <f t="shared" si="21"/>
        <v/>
      </c>
      <c r="AL21" s="28"/>
      <c r="AM21" s="15" t="str">
        <f t="shared" si="22"/>
        <v/>
      </c>
      <c r="AN21" s="16" t="str">
        <f t="shared" si="23"/>
        <v/>
      </c>
      <c r="AO21" s="16" t="str">
        <f t="shared" si="24"/>
        <v/>
      </c>
      <c r="AP21" s="16" t="str">
        <f t="shared" si="25"/>
        <v/>
      </c>
      <c r="AQ21" s="16" t="str">
        <f t="shared" si="26"/>
        <v/>
      </c>
      <c r="AR21" s="19" t="str">
        <f t="shared" si="27"/>
        <v/>
      </c>
      <c r="AS21" s="27" t="str">
        <f t="shared" si="28"/>
        <v/>
      </c>
      <c r="AT21" s="18" t="str">
        <f t="shared" si="29"/>
        <v/>
      </c>
      <c r="AU21" s="42">
        <v>0</v>
      </c>
      <c r="AV21" s="17">
        <f t="shared" si="30"/>
        <v>0</v>
      </c>
      <c r="AW21" s="18">
        <f t="shared" si="31"/>
        <v>1</v>
      </c>
      <c r="AX21" s="4" t="str">
        <f t="shared" si="32"/>
        <v>=</v>
      </c>
      <c r="AY21" s="42"/>
      <c r="AZ21" s="4" t="str">
        <f t="shared" si="33"/>
        <v/>
      </c>
      <c r="BA21" s="4" t="str">
        <f t="shared" si="34"/>
        <v/>
      </c>
      <c r="BB21" s="29"/>
      <c r="BC21" s="4" t="str">
        <f t="shared" si="35"/>
        <v/>
      </c>
    </row>
    <row r="22" spans="1:55" ht="15">
      <c r="A22" s="59" t="str">
        <f t="shared" si="0"/>
        <v/>
      </c>
      <c r="B22" s="87" t="str">
        <f t="shared" si="1"/>
        <v/>
      </c>
      <c r="C22" s="59" t="str">
        <f t="shared" si="2"/>
        <v/>
      </c>
      <c r="D22" s="60" t="str">
        <f t="shared" si="3"/>
        <v/>
      </c>
      <c r="E22" s="66"/>
      <c r="F22" s="69"/>
      <c r="G22" s="69"/>
      <c r="H22" s="70"/>
      <c r="I22" s="70"/>
      <c r="J22" s="86"/>
      <c r="K22" s="86"/>
      <c r="L22" s="86"/>
      <c r="M22" s="86"/>
      <c r="N22" s="86"/>
      <c r="O22" s="86"/>
      <c r="P22" s="67" t="str">
        <f t="shared" si="4"/>
        <v/>
      </c>
      <c r="Q22" s="87" t="str">
        <f t="shared" si="5"/>
        <v/>
      </c>
      <c r="R22" s="59" t="str">
        <f t="shared" si="6"/>
        <v/>
      </c>
      <c r="S22" s="41"/>
      <c r="T22" s="28"/>
      <c r="U22" s="15" t="str">
        <f t="shared" si="7"/>
        <v/>
      </c>
      <c r="V22" s="16" t="str">
        <f t="shared" si="8"/>
        <v/>
      </c>
      <c r="W22" s="16" t="str">
        <f t="shared" si="9"/>
        <v/>
      </c>
      <c r="X22" s="16" t="str">
        <f t="shared" si="10"/>
        <v/>
      </c>
      <c r="Y22" s="16" t="str">
        <f t="shared" si="11"/>
        <v/>
      </c>
      <c r="Z22" s="28"/>
      <c r="AA22" s="15" t="str">
        <f t="shared" si="12"/>
        <v/>
      </c>
      <c r="AB22" s="16" t="str">
        <f t="shared" si="13"/>
        <v/>
      </c>
      <c r="AC22" s="16" t="str">
        <f t="shared" si="14"/>
        <v/>
      </c>
      <c r="AD22" s="16" t="str">
        <f t="shared" si="15"/>
        <v/>
      </c>
      <c r="AE22" s="16" t="str">
        <f t="shared" si="16"/>
        <v/>
      </c>
      <c r="AF22" s="28"/>
      <c r="AG22" s="15" t="str">
        <f t="shared" si="17"/>
        <v/>
      </c>
      <c r="AH22" s="16" t="str">
        <f t="shared" si="18"/>
        <v/>
      </c>
      <c r="AI22" s="16" t="str">
        <f t="shared" si="19"/>
        <v/>
      </c>
      <c r="AJ22" s="16" t="str">
        <f t="shared" si="20"/>
        <v/>
      </c>
      <c r="AK22" s="16" t="str">
        <f t="shared" si="21"/>
        <v/>
      </c>
      <c r="AL22" s="28"/>
      <c r="AM22" s="15" t="str">
        <f t="shared" si="22"/>
        <v/>
      </c>
      <c r="AN22" s="16" t="str">
        <f t="shared" si="23"/>
        <v/>
      </c>
      <c r="AO22" s="16" t="str">
        <f t="shared" si="24"/>
        <v/>
      </c>
      <c r="AP22" s="16" t="str">
        <f t="shared" si="25"/>
        <v/>
      </c>
      <c r="AQ22" s="16" t="str">
        <f t="shared" si="26"/>
        <v/>
      </c>
      <c r="AR22" s="19" t="str">
        <f t="shared" si="27"/>
        <v/>
      </c>
      <c r="AS22" s="27" t="str">
        <f t="shared" si="28"/>
        <v/>
      </c>
      <c r="AT22" s="18" t="str">
        <f t="shared" si="29"/>
        <v/>
      </c>
      <c r="AU22" s="42">
        <v>0</v>
      </c>
      <c r="AV22" s="17">
        <f t="shared" si="30"/>
        <v>0</v>
      </c>
      <c r="AW22" s="18">
        <f t="shared" si="31"/>
        <v>1</v>
      </c>
      <c r="AX22" s="4" t="str">
        <f t="shared" si="32"/>
        <v>=</v>
      </c>
      <c r="AY22" s="42"/>
      <c r="AZ22" s="4" t="str">
        <f t="shared" si="33"/>
        <v/>
      </c>
      <c r="BA22" s="4" t="str">
        <f t="shared" si="34"/>
        <v/>
      </c>
      <c r="BB22" s="29"/>
      <c r="BC22" s="4" t="str">
        <f t="shared" si="35"/>
        <v/>
      </c>
    </row>
    <row r="23" spans="1:55" ht="15">
      <c r="A23" s="59" t="str">
        <f t="shared" si="0"/>
        <v/>
      </c>
      <c r="B23" s="87" t="str">
        <f t="shared" si="1"/>
        <v/>
      </c>
      <c r="C23" s="59" t="str">
        <f t="shared" si="2"/>
        <v/>
      </c>
      <c r="D23" s="60" t="str">
        <f t="shared" si="3"/>
        <v/>
      </c>
      <c r="E23" s="66"/>
      <c r="F23" s="69"/>
      <c r="G23" s="69"/>
      <c r="H23" s="70"/>
      <c r="I23" s="70"/>
      <c r="J23" s="86"/>
      <c r="K23" s="86"/>
      <c r="L23" s="86"/>
      <c r="M23" s="86"/>
      <c r="N23" s="86"/>
      <c r="O23" s="86"/>
      <c r="P23" s="67" t="str">
        <f t="shared" si="4"/>
        <v/>
      </c>
      <c r="Q23" s="87" t="str">
        <f t="shared" si="5"/>
        <v/>
      </c>
      <c r="R23" s="59" t="str">
        <f t="shared" si="6"/>
        <v/>
      </c>
      <c r="S23" s="41"/>
      <c r="T23" s="28"/>
      <c r="U23" s="15" t="str">
        <f t="shared" si="7"/>
        <v/>
      </c>
      <c r="V23" s="16" t="str">
        <f t="shared" si="8"/>
        <v/>
      </c>
      <c r="W23" s="16" t="str">
        <f t="shared" si="9"/>
        <v/>
      </c>
      <c r="X23" s="16" t="str">
        <f t="shared" si="10"/>
        <v/>
      </c>
      <c r="Y23" s="16" t="str">
        <f t="shared" si="11"/>
        <v/>
      </c>
      <c r="Z23" s="28"/>
      <c r="AA23" s="15" t="str">
        <f t="shared" si="12"/>
        <v/>
      </c>
      <c r="AB23" s="16" t="str">
        <f t="shared" si="13"/>
        <v/>
      </c>
      <c r="AC23" s="16" t="str">
        <f t="shared" si="14"/>
        <v/>
      </c>
      <c r="AD23" s="16" t="str">
        <f t="shared" si="15"/>
        <v/>
      </c>
      <c r="AE23" s="16" t="str">
        <f t="shared" si="16"/>
        <v/>
      </c>
      <c r="AF23" s="28"/>
      <c r="AG23" s="15" t="str">
        <f t="shared" si="17"/>
        <v/>
      </c>
      <c r="AH23" s="16" t="str">
        <f t="shared" si="18"/>
        <v/>
      </c>
      <c r="AI23" s="16" t="str">
        <f t="shared" si="19"/>
        <v/>
      </c>
      <c r="AJ23" s="16" t="str">
        <f t="shared" si="20"/>
        <v/>
      </c>
      <c r="AK23" s="16" t="str">
        <f t="shared" si="21"/>
        <v/>
      </c>
      <c r="AL23" s="28"/>
      <c r="AM23" s="15" t="str">
        <f t="shared" si="22"/>
        <v/>
      </c>
      <c r="AN23" s="16" t="str">
        <f t="shared" si="23"/>
        <v/>
      </c>
      <c r="AO23" s="16" t="str">
        <f t="shared" si="24"/>
        <v/>
      </c>
      <c r="AP23" s="16" t="str">
        <f t="shared" si="25"/>
        <v/>
      </c>
      <c r="AQ23" s="16" t="str">
        <f t="shared" si="26"/>
        <v/>
      </c>
      <c r="AR23" s="19" t="str">
        <f t="shared" si="27"/>
        <v/>
      </c>
      <c r="AS23" s="27" t="str">
        <f t="shared" si="28"/>
        <v/>
      </c>
      <c r="AT23" s="18" t="str">
        <f t="shared" si="29"/>
        <v/>
      </c>
      <c r="AU23" s="42">
        <v>0</v>
      </c>
      <c r="AV23" s="17">
        <f t="shared" si="30"/>
        <v>0</v>
      </c>
      <c r="AW23" s="18">
        <f t="shared" si="31"/>
        <v>1</v>
      </c>
      <c r="AX23" s="4" t="str">
        <f t="shared" si="32"/>
        <v>=</v>
      </c>
      <c r="AY23" s="42"/>
      <c r="AZ23" s="4" t="str">
        <f t="shared" si="33"/>
        <v/>
      </c>
      <c r="BA23" s="4" t="str">
        <f t="shared" si="34"/>
        <v/>
      </c>
      <c r="BB23" s="29"/>
      <c r="BC23" s="4" t="str">
        <f t="shared" si="35"/>
        <v/>
      </c>
    </row>
    <row r="24" spans="1:55" ht="15">
      <c r="A24" s="59" t="str">
        <f t="shared" si="0"/>
        <v/>
      </c>
      <c r="B24" s="87" t="str">
        <f t="shared" si="1"/>
        <v/>
      </c>
      <c r="C24" s="59" t="str">
        <f t="shared" si="2"/>
        <v/>
      </c>
      <c r="D24" s="60" t="str">
        <f t="shared" si="3"/>
        <v/>
      </c>
      <c r="E24" s="66"/>
      <c r="F24" s="69"/>
      <c r="G24" s="69"/>
      <c r="H24" s="70"/>
      <c r="I24" s="70"/>
      <c r="J24" s="86"/>
      <c r="K24" s="86"/>
      <c r="L24" s="86"/>
      <c r="M24" s="86"/>
      <c r="N24" s="86"/>
      <c r="O24" s="86"/>
      <c r="P24" s="67" t="str">
        <f t="shared" si="4"/>
        <v/>
      </c>
      <c r="Q24" s="87" t="str">
        <f t="shared" si="5"/>
        <v/>
      </c>
      <c r="R24" s="59" t="str">
        <f t="shared" si="6"/>
        <v/>
      </c>
      <c r="S24" s="41"/>
      <c r="T24" s="28"/>
      <c r="U24" s="15" t="str">
        <f t="shared" si="7"/>
        <v/>
      </c>
      <c r="V24" s="16" t="str">
        <f t="shared" si="8"/>
        <v/>
      </c>
      <c r="W24" s="16" t="str">
        <f t="shared" si="9"/>
        <v/>
      </c>
      <c r="X24" s="16" t="str">
        <f t="shared" si="10"/>
        <v/>
      </c>
      <c r="Y24" s="16" t="str">
        <f t="shared" si="11"/>
        <v/>
      </c>
      <c r="Z24" s="28"/>
      <c r="AA24" s="15" t="str">
        <f t="shared" si="12"/>
        <v/>
      </c>
      <c r="AB24" s="16" t="str">
        <f t="shared" si="13"/>
        <v/>
      </c>
      <c r="AC24" s="16" t="str">
        <f t="shared" si="14"/>
        <v/>
      </c>
      <c r="AD24" s="16" t="str">
        <f t="shared" si="15"/>
        <v/>
      </c>
      <c r="AE24" s="16" t="str">
        <f t="shared" si="16"/>
        <v/>
      </c>
      <c r="AF24" s="28"/>
      <c r="AG24" s="15" t="str">
        <f t="shared" si="17"/>
        <v/>
      </c>
      <c r="AH24" s="16" t="str">
        <f t="shared" si="18"/>
        <v/>
      </c>
      <c r="AI24" s="16" t="str">
        <f t="shared" si="19"/>
        <v/>
      </c>
      <c r="AJ24" s="16" t="str">
        <f t="shared" si="20"/>
        <v/>
      </c>
      <c r="AK24" s="16" t="str">
        <f t="shared" si="21"/>
        <v/>
      </c>
      <c r="AL24" s="28"/>
      <c r="AM24" s="15" t="str">
        <f t="shared" si="22"/>
        <v/>
      </c>
      <c r="AN24" s="16" t="str">
        <f t="shared" si="23"/>
        <v/>
      </c>
      <c r="AO24" s="16" t="str">
        <f t="shared" si="24"/>
        <v/>
      </c>
      <c r="AP24" s="16" t="str">
        <f t="shared" si="25"/>
        <v/>
      </c>
      <c r="AQ24" s="16" t="str">
        <f t="shared" si="26"/>
        <v/>
      </c>
      <c r="AR24" s="19" t="str">
        <f t="shared" si="27"/>
        <v/>
      </c>
      <c r="AS24" s="27" t="str">
        <f t="shared" si="28"/>
        <v/>
      </c>
      <c r="AT24" s="18" t="str">
        <f t="shared" si="29"/>
        <v/>
      </c>
      <c r="AU24" s="42">
        <v>0</v>
      </c>
      <c r="AV24" s="17">
        <f t="shared" si="30"/>
        <v>0</v>
      </c>
      <c r="AW24" s="18">
        <f t="shared" si="31"/>
        <v>1</v>
      </c>
      <c r="AX24" s="4" t="str">
        <f t="shared" si="32"/>
        <v>=</v>
      </c>
      <c r="AY24" s="42"/>
      <c r="AZ24" s="4" t="str">
        <f t="shared" si="33"/>
        <v/>
      </c>
      <c r="BA24" s="4" t="str">
        <f t="shared" si="34"/>
        <v/>
      </c>
      <c r="BB24" s="29"/>
      <c r="BC24" s="4" t="str">
        <f t="shared" si="35"/>
        <v/>
      </c>
    </row>
    <row r="25" spans="1:55" ht="15">
      <c r="A25" s="59" t="str">
        <f t="shared" si="0"/>
        <v/>
      </c>
      <c r="B25" s="87" t="str">
        <f t="shared" si="1"/>
        <v/>
      </c>
      <c r="C25" s="59" t="str">
        <f t="shared" si="2"/>
        <v/>
      </c>
      <c r="D25" s="60" t="str">
        <f t="shared" si="3"/>
        <v/>
      </c>
      <c r="E25" s="66"/>
      <c r="F25" s="69"/>
      <c r="G25" s="69"/>
      <c r="H25" s="70"/>
      <c r="I25" s="70"/>
      <c r="J25" s="86"/>
      <c r="K25" s="86"/>
      <c r="L25" s="86"/>
      <c r="M25" s="86"/>
      <c r="N25" s="86"/>
      <c r="O25" s="86"/>
      <c r="P25" s="67" t="str">
        <f t="shared" si="4"/>
        <v/>
      </c>
      <c r="Q25" s="87" t="str">
        <f t="shared" si="5"/>
        <v/>
      </c>
      <c r="R25" s="59" t="str">
        <f t="shared" si="6"/>
        <v/>
      </c>
      <c r="S25" s="41"/>
      <c r="T25" s="28"/>
      <c r="U25" s="15" t="str">
        <f t="shared" si="7"/>
        <v/>
      </c>
      <c r="V25" s="16" t="str">
        <f t="shared" si="8"/>
        <v/>
      </c>
      <c r="W25" s="16" t="str">
        <f t="shared" si="9"/>
        <v/>
      </c>
      <c r="X25" s="16" t="str">
        <f t="shared" si="10"/>
        <v/>
      </c>
      <c r="Y25" s="16" t="str">
        <f t="shared" si="11"/>
        <v/>
      </c>
      <c r="Z25" s="28"/>
      <c r="AA25" s="15" t="str">
        <f t="shared" si="12"/>
        <v/>
      </c>
      <c r="AB25" s="16" t="str">
        <f t="shared" si="13"/>
        <v/>
      </c>
      <c r="AC25" s="16" t="str">
        <f t="shared" si="14"/>
        <v/>
      </c>
      <c r="AD25" s="16" t="str">
        <f t="shared" si="15"/>
        <v/>
      </c>
      <c r="AE25" s="16" t="str">
        <f t="shared" si="16"/>
        <v/>
      </c>
      <c r="AF25" s="28"/>
      <c r="AG25" s="15" t="str">
        <f t="shared" si="17"/>
        <v/>
      </c>
      <c r="AH25" s="16" t="str">
        <f t="shared" si="18"/>
        <v/>
      </c>
      <c r="AI25" s="16" t="str">
        <f t="shared" si="19"/>
        <v/>
      </c>
      <c r="AJ25" s="16" t="str">
        <f t="shared" si="20"/>
        <v/>
      </c>
      <c r="AK25" s="16" t="str">
        <f t="shared" si="21"/>
        <v/>
      </c>
      <c r="AL25" s="28"/>
      <c r="AM25" s="15" t="str">
        <f t="shared" si="22"/>
        <v/>
      </c>
      <c r="AN25" s="16" t="str">
        <f t="shared" si="23"/>
        <v/>
      </c>
      <c r="AO25" s="16" t="str">
        <f t="shared" si="24"/>
        <v/>
      </c>
      <c r="AP25" s="16" t="str">
        <f t="shared" si="25"/>
        <v/>
      </c>
      <c r="AQ25" s="16" t="str">
        <f t="shared" si="26"/>
        <v/>
      </c>
      <c r="AR25" s="19" t="str">
        <f t="shared" si="27"/>
        <v/>
      </c>
      <c r="AS25" s="27" t="str">
        <f t="shared" si="28"/>
        <v/>
      </c>
      <c r="AT25" s="18" t="str">
        <f t="shared" si="29"/>
        <v/>
      </c>
      <c r="AU25" s="42">
        <v>0</v>
      </c>
      <c r="AV25" s="17">
        <f t="shared" si="30"/>
        <v>0</v>
      </c>
      <c r="AW25" s="18">
        <f t="shared" si="31"/>
        <v>1</v>
      </c>
      <c r="AX25" s="4" t="str">
        <f t="shared" si="32"/>
        <v>=</v>
      </c>
      <c r="AY25" s="42"/>
      <c r="AZ25" s="4" t="str">
        <f t="shared" si="33"/>
        <v/>
      </c>
      <c r="BA25" s="4" t="str">
        <f t="shared" si="34"/>
        <v/>
      </c>
      <c r="BB25" s="29"/>
      <c r="BC25" s="4" t="str">
        <f t="shared" si="35"/>
        <v/>
      </c>
    </row>
    <row r="26" spans="1:55" ht="15">
      <c r="A26" s="59" t="str">
        <f t="shared" si="0"/>
        <v/>
      </c>
      <c r="B26" s="87" t="str">
        <f t="shared" si="1"/>
        <v/>
      </c>
      <c r="C26" s="59" t="str">
        <f t="shared" si="2"/>
        <v/>
      </c>
      <c r="D26" s="60" t="str">
        <f t="shared" si="3"/>
        <v/>
      </c>
      <c r="E26" s="66"/>
      <c r="F26" s="69"/>
      <c r="G26" s="69"/>
      <c r="H26" s="70"/>
      <c r="I26" s="70"/>
      <c r="J26" s="86"/>
      <c r="K26" s="86"/>
      <c r="L26" s="86"/>
      <c r="M26" s="86"/>
      <c r="N26" s="86"/>
      <c r="O26" s="86"/>
      <c r="P26" s="67" t="str">
        <f t="shared" si="4"/>
        <v/>
      </c>
      <c r="Q26" s="87" t="str">
        <f t="shared" si="5"/>
        <v/>
      </c>
      <c r="R26" s="59" t="str">
        <f t="shared" si="6"/>
        <v/>
      </c>
      <c r="S26" s="41"/>
      <c r="T26" s="28"/>
      <c r="U26" s="15" t="str">
        <f t="shared" si="7"/>
        <v/>
      </c>
      <c r="V26" s="16" t="str">
        <f t="shared" si="8"/>
        <v/>
      </c>
      <c r="W26" s="16" t="str">
        <f t="shared" si="9"/>
        <v/>
      </c>
      <c r="X26" s="16" t="str">
        <f t="shared" si="10"/>
        <v/>
      </c>
      <c r="Y26" s="16" t="str">
        <f t="shared" si="11"/>
        <v/>
      </c>
      <c r="Z26" s="28"/>
      <c r="AA26" s="15" t="str">
        <f t="shared" si="12"/>
        <v/>
      </c>
      <c r="AB26" s="16" t="str">
        <f t="shared" si="13"/>
        <v/>
      </c>
      <c r="AC26" s="16" t="str">
        <f t="shared" si="14"/>
        <v/>
      </c>
      <c r="AD26" s="16" t="str">
        <f t="shared" si="15"/>
        <v/>
      </c>
      <c r="AE26" s="16" t="str">
        <f t="shared" si="16"/>
        <v/>
      </c>
      <c r="AF26" s="28"/>
      <c r="AG26" s="15" t="str">
        <f t="shared" si="17"/>
        <v/>
      </c>
      <c r="AH26" s="16" t="str">
        <f t="shared" si="18"/>
        <v/>
      </c>
      <c r="AI26" s="16" t="str">
        <f t="shared" si="19"/>
        <v/>
      </c>
      <c r="AJ26" s="16" t="str">
        <f t="shared" si="20"/>
        <v/>
      </c>
      <c r="AK26" s="16" t="str">
        <f t="shared" si="21"/>
        <v/>
      </c>
      <c r="AL26" s="28"/>
      <c r="AM26" s="15" t="str">
        <f t="shared" si="22"/>
        <v/>
      </c>
      <c r="AN26" s="16" t="str">
        <f t="shared" si="23"/>
        <v/>
      </c>
      <c r="AO26" s="16" t="str">
        <f t="shared" si="24"/>
        <v/>
      </c>
      <c r="AP26" s="16" t="str">
        <f t="shared" si="25"/>
        <v/>
      </c>
      <c r="AQ26" s="16" t="str">
        <f t="shared" si="26"/>
        <v/>
      </c>
      <c r="AR26" s="19" t="str">
        <f t="shared" si="27"/>
        <v/>
      </c>
      <c r="AS26" s="27" t="str">
        <f t="shared" si="28"/>
        <v/>
      </c>
      <c r="AT26" s="18" t="str">
        <f t="shared" si="29"/>
        <v/>
      </c>
      <c r="AU26" s="42">
        <v>0</v>
      </c>
      <c r="AV26" s="17">
        <f t="shared" si="30"/>
        <v>0</v>
      </c>
      <c r="AW26" s="18">
        <f t="shared" si="31"/>
        <v>1</v>
      </c>
      <c r="AX26" s="4" t="str">
        <f t="shared" si="32"/>
        <v>=</v>
      </c>
      <c r="AY26" s="42"/>
      <c r="AZ26" s="4" t="str">
        <f t="shared" si="33"/>
        <v/>
      </c>
      <c r="BA26" s="4" t="str">
        <f t="shared" si="34"/>
        <v/>
      </c>
      <c r="BB26" s="29"/>
      <c r="BC26" s="4" t="str">
        <f t="shared" si="35"/>
        <v/>
      </c>
    </row>
    <row r="27" spans="1:55" ht="15">
      <c r="A27" s="59" t="str">
        <f t="shared" si="0"/>
        <v/>
      </c>
      <c r="B27" s="87" t="str">
        <f t="shared" si="1"/>
        <v/>
      </c>
      <c r="C27" s="59" t="str">
        <f t="shared" si="2"/>
        <v/>
      </c>
      <c r="D27" s="60" t="str">
        <f t="shared" si="3"/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si="4"/>
        <v/>
      </c>
      <c r="Q27" s="87" t="str">
        <f t="shared" si="5"/>
        <v/>
      </c>
      <c r="R27" s="59" t="str">
        <f t="shared" si="6"/>
        <v/>
      </c>
      <c r="S27" s="41"/>
      <c r="T27" s="28"/>
      <c r="U27" s="15" t="str">
        <f t="shared" si="7"/>
        <v/>
      </c>
      <c r="V27" s="16" t="str">
        <f t="shared" si="8"/>
        <v/>
      </c>
      <c r="W27" s="16" t="str">
        <f t="shared" si="9"/>
        <v/>
      </c>
      <c r="X27" s="16" t="str">
        <f t="shared" si="10"/>
        <v/>
      </c>
      <c r="Y27" s="16" t="str">
        <f t="shared" si="11"/>
        <v/>
      </c>
      <c r="Z27" s="28"/>
      <c r="AA27" s="15" t="str">
        <f t="shared" si="12"/>
        <v/>
      </c>
      <c r="AB27" s="16" t="str">
        <f t="shared" si="13"/>
        <v/>
      </c>
      <c r="AC27" s="16" t="str">
        <f t="shared" si="14"/>
        <v/>
      </c>
      <c r="AD27" s="16" t="str">
        <f t="shared" si="15"/>
        <v/>
      </c>
      <c r="AE27" s="16" t="str">
        <f t="shared" si="16"/>
        <v/>
      </c>
      <c r="AF27" s="28"/>
      <c r="AG27" s="15" t="str">
        <f t="shared" si="17"/>
        <v/>
      </c>
      <c r="AH27" s="16" t="str">
        <f t="shared" si="18"/>
        <v/>
      </c>
      <c r="AI27" s="16" t="str">
        <f t="shared" si="19"/>
        <v/>
      </c>
      <c r="AJ27" s="16" t="str">
        <f t="shared" si="20"/>
        <v/>
      </c>
      <c r="AK27" s="16" t="str">
        <f t="shared" si="21"/>
        <v/>
      </c>
      <c r="AL27" s="28"/>
      <c r="AM27" s="15" t="str">
        <f t="shared" si="22"/>
        <v/>
      </c>
      <c r="AN27" s="16" t="str">
        <f t="shared" si="23"/>
        <v/>
      </c>
      <c r="AO27" s="16" t="str">
        <f t="shared" si="24"/>
        <v/>
      </c>
      <c r="AP27" s="16" t="str">
        <f t="shared" si="25"/>
        <v/>
      </c>
      <c r="AQ27" s="16" t="str">
        <f t="shared" si="26"/>
        <v/>
      </c>
      <c r="AR27" s="19" t="str">
        <f t="shared" si="27"/>
        <v/>
      </c>
      <c r="AS27" s="27" t="str">
        <f t="shared" si="28"/>
        <v/>
      </c>
      <c r="AT27" s="18" t="str">
        <f t="shared" si="29"/>
        <v/>
      </c>
      <c r="AU27" s="42">
        <v>0</v>
      </c>
      <c r="AV27" s="17">
        <f t="shared" si="30"/>
        <v>0</v>
      </c>
      <c r="AW27" s="18">
        <f t="shared" si="31"/>
        <v>1</v>
      </c>
      <c r="AX27" s="4" t="str">
        <f t="shared" si="32"/>
        <v>=</v>
      </c>
      <c r="AY27" s="42"/>
      <c r="AZ27" s="4" t="str">
        <f t="shared" si="33"/>
        <v/>
      </c>
      <c r="BA27" s="4" t="str">
        <f t="shared" si="34"/>
        <v/>
      </c>
      <c r="BB27" s="29"/>
      <c r="BC27" s="4" t="str">
        <f t="shared" si="35"/>
        <v/>
      </c>
    </row>
    <row r="28" spans="1:55" ht="15">
      <c r="A28" s="59" t="str">
        <f t="shared" si="0"/>
        <v/>
      </c>
      <c r="B28" s="87" t="str">
        <f t="shared" si="1"/>
        <v/>
      </c>
      <c r="C28" s="59" t="str">
        <f t="shared" si="2"/>
        <v/>
      </c>
      <c r="D28" s="60" t="str">
        <f t="shared" si="3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4"/>
        <v/>
      </c>
      <c r="Q28" s="87" t="str">
        <f t="shared" si="5"/>
        <v/>
      </c>
      <c r="R28" s="59" t="str">
        <f t="shared" si="6"/>
        <v/>
      </c>
      <c r="S28" s="41"/>
      <c r="T28" s="28"/>
      <c r="U28" s="15" t="str">
        <f t="shared" si="7"/>
        <v/>
      </c>
      <c r="V28" s="16" t="str">
        <f t="shared" si="8"/>
        <v/>
      </c>
      <c r="W28" s="16" t="str">
        <f t="shared" si="9"/>
        <v/>
      </c>
      <c r="X28" s="16" t="str">
        <f t="shared" si="10"/>
        <v/>
      </c>
      <c r="Y28" s="16" t="str">
        <f t="shared" si="11"/>
        <v/>
      </c>
      <c r="Z28" s="28"/>
      <c r="AA28" s="15" t="str">
        <f t="shared" si="12"/>
        <v/>
      </c>
      <c r="AB28" s="16" t="str">
        <f t="shared" si="13"/>
        <v/>
      </c>
      <c r="AC28" s="16" t="str">
        <f t="shared" si="14"/>
        <v/>
      </c>
      <c r="AD28" s="16" t="str">
        <f t="shared" si="15"/>
        <v/>
      </c>
      <c r="AE28" s="16" t="str">
        <f t="shared" si="16"/>
        <v/>
      </c>
      <c r="AF28" s="28"/>
      <c r="AG28" s="15" t="str">
        <f t="shared" si="17"/>
        <v/>
      </c>
      <c r="AH28" s="16" t="str">
        <f t="shared" si="18"/>
        <v/>
      </c>
      <c r="AI28" s="16" t="str">
        <f t="shared" si="19"/>
        <v/>
      </c>
      <c r="AJ28" s="16" t="str">
        <f t="shared" si="20"/>
        <v/>
      </c>
      <c r="AK28" s="16" t="str">
        <f t="shared" si="21"/>
        <v/>
      </c>
      <c r="AL28" s="28"/>
      <c r="AM28" s="15" t="str">
        <f t="shared" si="22"/>
        <v/>
      </c>
      <c r="AN28" s="16" t="str">
        <f t="shared" si="23"/>
        <v/>
      </c>
      <c r="AO28" s="16" t="str">
        <f t="shared" si="24"/>
        <v/>
      </c>
      <c r="AP28" s="16" t="str">
        <f t="shared" si="25"/>
        <v/>
      </c>
      <c r="AQ28" s="16" t="str">
        <f t="shared" si="26"/>
        <v/>
      </c>
      <c r="AR28" s="19" t="str">
        <f t="shared" si="27"/>
        <v/>
      </c>
      <c r="AS28" s="27" t="str">
        <f t="shared" si="28"/>
        <v/>
      </c>
      <c r="AT28" s="18" t="str">
        <f t="shared" si="29"/>
        <v/>
      </c>
      <c r="AU28" s="42">
        <v>0</v>
      </c>
      <c r="AV28" s="17">
        <f t="shared" si="30"/>
        <v>0</v>
      </c>
      <c r="AW28" s="18">
        <f t="shared" si="31"/>
        <v>1</v>
      </c>
      <c r="AX28" s="4" t="str">
        <f t="shared" si="32"/>
        <v>=</v>
      </c>
      <c r="AY28" s="42"/>
      <c r="AZ28" s="4" t="str">
        <f t="shared" si="33"/>
        <v/>
      </c>
      <c r="BA28" s="4" t="str">
        <f t="shared" si="34"/>
        <v/>
      </c>
      <c r="BB28" s="29"/>
      <c r="BC28" s="4" t="str">
        <f t="shared" si="35"/>
        <v/>
      </c>
    </row>
    <row r="29" spans="1:55" ht="15">
      <c r="A29" s="59" t="str">
        <f t="shared" si="0"/>
        <v/>
      </c>
      <c r="B29" s="87" t="str">
        <f t="shared" si="1"/>
        <v/>
      </c>
      <c r="C29" s="59" t="str">
        <f t="shared" si="2"/>
        <v/>
      </c>
      <c r="D29" s="60" t="str">
        <f t="shared" si="3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4"/>
        <v/>
      </c>
      <c r="Q29" s="87" t="str">
        <f t="shared" si="5"/>
        <v/>
      </c>
      <c r="R29" s="59" t="str">
        <f t="shared" si="6"/>
        <v/>
      </c>
      <c r="S29" s="41"/>
      <c r="T29" s="28"/>
      <c r="U29" s="15" t="str">
        <f t="shared" si="7"/>
        <v/>
      </c>
      <c r="V29" s="16" t="str">
        <f t="shared" si="8"/>
        <v/>
      </c>
      <c r="W29" s="16" t="str">
        <f t="shared" si="9"/>
        <v/>
      </c>
      <c r="X29" s="16" t="str">
        <f t="shared" si="10"/>
        <v/>
      </c>
      <c r="Y29" s="16" t="str">
        <f t="shared" si="11"/>
        <v/>
      </c>
      <c r="Z29" s="28"/>
      <c r="AA29" s="15" t="str">
        <f t="shared" si="12"/>
        <v/>
      </c>
      <c r="AB29" s="16" t="str">
        <f t="shared" si="13"/>
        <v/>
      </c>
      <c r="AC29" s="16" t="str">
        <f t="shared" si="14"/>
        <v/>
      </c>
      <c r="AD29" s="16" t="str">
        <f t="shared" si="15"/>
        <v/>
      </c>
      <c r="AE29" s="16" t="str">
        <f t="shared" si="16"/>
        <v/>
      </c>
      <c r="AF29" s="28"/>
      <c r="AG29" s="15" t="str">
        <f t="shared" si="17"/>
        <v/>
      </c>
      <c r="AH29" s="16" t="str">
        <f t="shared" si="18"/>
        <v/>
      </c>
      <c r="AI29" s="16" t="str">
        <f t="shared" si="19"/>
        <v/>
      </c>
      <c r="AJ29" s="16" t="str">
        <f t="shared" si="20"/>
        <v/>
      </c>
      <c r="AK29" s="16" t="str">
        <f t="shared" si="21"/>
        <v/>
      </c>
      <c r="AL29" s="28"/>
      <c r="AM29" s="15" t="str">
        <f t="shared" si="22"/>
        <v/>
      </c>
      <c r="AN29" s="16" t="str">
        <f t="shared" si="23"/>
        <v/>
      </c>
      <c r="AO29" s="16" t="str">
        <f t="shared" si="24"/>
        <v/>
      </c>
      <c r="AP29" s="16" t="str">
        <f t="shared" si="25"/>
        <v/>
      </c>
      <c r="AQ29" s="16" t="str">
        <f t="shared" si="26"/>
        <v/>
      </c>
      <c r="AR29" s="19" t="str">
        <f t="shared" si="27"/>
        <v/>
      </c>
      <c r="AS29" s="27" t="str">
        <f t="shared" si="28"/>
        <v/>
      </c>
      <c r="AT29" s="18" t="str">
        <f t="shared" si="29"/>
        <v/>
      </c>
      <c r="AU29" s="42">
        <v>0</v>
      </c>
      <c r="AV29" s="17">
        <f t="shared" si="30"/>
        <v>0</v>
      </c>
      <c r="AW29" s="18">
        <f t="shared" si="31"/>
        <v>1</v>
      </c>
      <c r="AX29" s="4" t="str">
        <f t="shared" si="32"/>
        <v>=</v>
      </c>
      <c r="AY29" s="42"/>
      <c r="AZ29" s="4" t="str">
        <f t="shared" si="33"/>
        <v/>
      </c>
      <c r="BA29" s="4" t="str">
        <f t="shared" si="34"/>
        <v/>
      </c>
      <c r="BB29" s="29"/>
      <c r="BC29" s="4" t="str">
        <f t="shared" si="35"/>
        <v/>
      </c>
    </row>
    <row r="30" spans="1:55" ht="15">
      <c r="A30" s="59" t="str">
        <f t="shared" si="0"/>
        <v/>
      </c>
      <c r="B30" s="87" t="str">
        <f t="shared" si="1"/>
        <v/>
      </c>
      <c r="C30" s="59" t="str">
        <f t="shared" si="2"/>
        <v/>
      </c>
      <c r="D30" s="60" t="str">
        <f t="shared" si="3"/>
        <v/>
      </c>
      <c r="E30" s="66"/>
      <c r="F30" s="69"/>
      <c r="G30" s="69"/>
      <c r="H30" s="70"/>
      <c r="I30" s="70"/>
      <c r="J30" s="86"/>
      <c r="K30" s="86"/>
      <c r="L30" s="86"/>
      <c r="M30" s="86"/>
      <c r="N30" s="86"/>
      <c r="O30" s="86"/>
      <c r="P30" s="67" t="str">
        <f t="shared" si="4"/>
        <v/>
      </c>
      <c r="Q30" s="87" t="str">
        <f t="shared" si="5"/>
        <v/>
      </c>
      <c r="R30" s="59" t="str">
        <f t="shared" si="6"/>
        <v/>
      </c>
      <c r="S30" s="41"/>
      <c r="T30" s="28"/>
      <c r="U30" s="15" t="str">
        <f t="shared" si="7"/>
        <v/>
      </c>
      <c r="V30" s="16" t="str">
        <f t="shared" si="8"/>
        <v/>
      </c>
      <c r="W30" s="16" t="str">
        <f t="shared" si="9"/>
        <v/>
      </c>
      <c r="X30" s="16" t="str">
        <f t="shared" si="10"/>
        <v/>
      </c>
      <c r="Y30" s="16" t="str">
        <f t="shared" si="11"/>
        <v/>
      </c>
      <c r="Z30" s="28"/>
      <c r="AA30" s="15" t="str">
        <f t="shared" si="12"/>
        <v/>
      </c>
      <c r="AB30" s="16" t="str">
        <f t="shared" si="13"/>
        <v/>
      </c>
      <c r="AC30" s="16" t="str">
        <f t="shared" si="14"/>
        <v/>
      </c>
      <c r="AD30" s="16" t="str">
        <f t="shared" si="15"/>
        <v/>
      </c>
      <c r="AE30" s="16" t="str">
        <f t="shared" si="16"/>
        <v/>
      </c>
      <c r="AF30" s="28"/>
      <c r="AG30" s="15" t="str">
        <f t="shared" si="17"/>
        <v/>
      </c>
      <c r="AH30" s="16" t="str">
        <f t="shared" si="18"/>
        <v/>
      </c>
      <c r="AI30" s="16" t="str">
        <f t="shared" si="19"/>
        <v/>
      </c>
      <c r="AJ30" s="16" t="str">
        <f t="shared" si="20"/>
        <v/>
      </c>
      <c r="AK30" s="16" t="str">
        <f t="shared" si="21"/>
        <v/>
      </c>
      <c r="AL30" s="28"/>
      <c r="AM30" s="15" t="str">
        <f t="shared" si="22"/>
        <v/>
      </c>
      <c r="AN30" s="16" t="str">
        <f t="shared" si="23"/>
        <v/>
      </c>
      <c r="AO30" s="16" t="str">
        <f t="shared" si="24"/>
        <v/>
      </c>
      <c r="AP30" s="16" t="str">
        <f t="shared" si="25"/>
        <v/>
      </c>
      <c r="AQ30" s="16" t="str">
        <f t="shared" si="26"/>
        <v/>
      </c>
      <c r="AR30" s="19" t="str">
        <f t="shared" si="27"/>
        <v/>
      </c>
      <c r="AS30" s="27" t="str">
        <f t="shared" si="28"/>
        <v/>
      </c>
      <c r="AT30" s="18" t="str">
        <f t="shared" si="29"/>
        <v/>
      </c>
      <c r="AU30" s="42">
        <v>0</v>
      </c>
      <c r="AV30" s="17">
        <f t="shared" si="30"/>
        <v>0</v>
      </c>
      <c r="AW30" s="18">
        <f t="shared" si="31"/>
        <v>1</v>
      </c>
      <c r="AX30" s="4" t="str">
        <f t="shared" si="32"/>
        <v>=</v>
      </c>
      <c r="AY30" s="42"/>
      <c r="AZ30" s="4" t="str">
        <f t="shared" si="33"/>
        <v/>
      </c>
      <c r="BA30" s="4" t="str">
        <f t="shared" si="34"/>
        <v/>
      </c>
      <c r="BB30" s="29"/>
      <c r="BC30" s="4" t="str">
        <f t="shared" si="35"/>
        <v/>
      </c>
    </row>
    <row r="31" spans="1:55" ht="15">
      <c r="A31" s="59" t="str">
        <f t="shared" si="0"/>
        <v/>
      </c>
      <c r="B31" s="87" t="str">
        <f t="shared" si="1"/>
        <v/>
      </c>
      <c r="C31" s="59" t="str">
        <f t="shared" si="2"/>
        <v/>
      </c>
      <c r="D31" s="60" t="str">
        <f t="shared" si="3"/>
        <v/>
      </c>
      <c r="E31" s="66"/>
      <c r="F31" s="69"/>
      <c r="G31" s="69"/>
      <c r="H31" s="70"/>
      <c r="I31" s="70"/>
      <c r="J31" s="86"/>
      <c r="K31" s="86"/>
      <c r="L31" s="86"/>
      <c r="M31" s="86"/>
      <c r="N31" s="86"/>
      <c r="O31" s="86"/>
      <c r="P31" s="67" t="str">
        <f t="shared" si="4"/>
        <v/>
      </c>
      <c r="Q31" s="87" t="str">
        <f t="shared" si="5"/>
        <v/>
      </c>
      <c r="R31" s="59" t="str">
        <f t="shared" si="6"/>
        <v/>
      </c>
      <c r="S31" s="41"/>
      <c r="T31" s="28"/>
      <c r="U31" s="15" t="str">
        <f t="shared" si="7"/>
        <v/>
      </c>
      <c r="V31" s="16" t="str">
        <f t="shared" si="8"/>
        <v/>
      </c>
      <c r="W31" s="16" t="str">
        <f t="shared" si="9"/>
        <v/>
      </c>
      <c r="X31" s="16" t="str">
        <f t="shared" si="10"/>
        <v/>
      </c>
      <c r="Y31" s="16" t="str">
        <f t="shared" si="11"/>
        <v/>
      </c>
      <c r="Z31" s="28"/>
      <c r="AA31" s="15" t="str">
        <f t="shared" si="12"/>
        <v/>
      </c>
      <c r="AB31" s="16" t="str">
        <f t="shared" si="13"/>
        <v/>
      </c>
      <c r="AC31" s="16" t="str">
        <f t="shared" si="14"/>
        <v/>
      </c>
      <c r="AD31" s="16" t="str">
        <f t="shared" si="15"/>
        <v/>
      </c>
      <c r="AE31" s="16" t="str">
        <f t="shared" si="16"/>
        <v/>
      </c>
      <c r="AF31" s="28"/>
      <c r="AG31" s="15" t="str">
        <f t="shared" si="17"/>
        <v/>
      </c>
      <c r="AH31" s="16" t="str">
        <f t="shared" si="18"/>
        <v/>
      </c>
      <c r="AI31" s="16" t="str">
        <f t="shared" si="19"/>
        <v/>
      </c>
      <c r="AJ31" s="16" t="str">
        <f t="shared" si="20"/>
        <v/>
      </c>
      <c r="AK31" s="16" t="str">
        <f t="shared" si="21"/>
        <v/>
      </c>
      <c r="AL31" s="28"/>
      <c r="AM31" s="15" t="str">
        <f t="shared" si="22"/>
        <v/>
      </c>
      <c r="AN31" s="16" t="str">
        <f t="shared" si="23"/>
        <v/>
      </c>
      <c r="AO31" s="16" t="str">
        <f t="shared" si="24"/>
        <v/>
      </c>
      <c r="AP31" s="16" t="str">
        <f t="shared" si="25"/>
        <v/>
      </c>
      <c r="AQ31" s="16" t="str">
        <f t="shared" si="26"/>
        <v/>
      </c>
      <c r="AR31" s="19" t="str">
        <f t="shared" si="27"/>
        <v/>
      </c>
      <c r="AS31" s="27" t="str">
        <f t="shared" si="28"/>
        <v/>
      </c>
      <c r="AT31" s="18" t="str">
        <f t="shared" si="29"/>
        <v/>
      </c>
      <c r="AU31" s="42">
        <v>0</v>
      </c>
      <c r="AV31" s="17">
        <f t="shared" si="30"/>
        <v>0</v>
      </c>
      <c r="AW31" s="18">
        <f t="shared" si="31"/>
        <v>1</v>
      </c>
      <c r="AX31" s="4" t="str">
        <f t="shared" si="32"/>
        <v>=</v>
      </c>
      <c r="AY31" s="42"/>
      <c r="AZ31" s="4" t="str">
        <f t="shared" si="33"/>
        <v/>
      </c>
      <c r="BA31" s="4" t="str">
        <f t="shared" si="34"/>
        <v/>
      </c>
      <c r="BB31" s="29"/>
      <c r="BC31" s="4" t="str">
        <f t="shared" si="35"/>
        <v/>
      </c>
    </row>
    <row r="32" spans="1:55" ht="15">
      <c r="A32" s="59" t="str">
        <f t="shared" si="0"/>
        <v/>
      </c>
      <c r="B32" s="87" t="str">
        <f t="shared" si="1"/>
        <v/>
      </c>
      <c r="C32" s="59" t="str">
        <f t="shared" si="2"/>
        <v/>
      </c>
      <c r="D32" s="60" t="str">
        <f t="shared" si="3"/>
        <v/>
      </c>
      <c r="E32" s="66"/>
      <c r="F32" s="66"/>
      <c r="G32" s="66"/>
      <c r="H32" s="66"/>
      <c r="I32" s="66"/>
      <c r="J32" s="86"/>
      <c r="K32" s="86"/>
      <c r="L32" s="86"/>
      <c r="M32" s="86"/>
      <c r="N32" s="86"/>
      <c r="O32" s="86"/>
      <c r="P32" s="67" t="str">
        <f t="shared" si="4"/>
        <v/>
      </c>
      <c r="Q32" s="87" t="str">
        <f t="shared" si="5"/>
        <v/>
      </c>
      <c r="R32" s="59" t="str">
        <f t="shared" si="6"/>
        <v/>
      </c>
      <c r="S32" s="41"/>
      <c r="T32" s="28"/>
      <c r="U32" s="15" t="str">
        <f t="shared" si="7"/>
        <v/>
      </c>
      <c r="V32" s="16" t="str">
        <f t="shared" si="8"/>
        <v/>
      </c>
      <c r="W32" s="16" t="str">
        <f t="shared" si="9"/>
        <v/>
      </c>
      <c r="X32" s="16" t="str">
        <f t="shared" si="10"/>
        <v/>
      </c>
      <c r="Y32" s="16" t="str">
        <f t="shared" si="11"/>
        <v/>
      </c>
      <c r="Z32" s="28"/>
      <c r="AA32" s="15" t="str">
        <f t="shared" si="12"/>
        <v/>
      </c>
      <c r="AB32" s="16" t="str">
        <f t="shared" si="13"/>
        <v/>
      </c>
      <c r="AC32" s="16" t="str">
        <f t="shared" si="14"/>
        <v/>
      </c>
      <c r="AD32" s="16" t="str">
        <f t="shared" si="15"/>
        <v/>
      </c>
      <c r="AE32" s="16" t="str">
        <f t="shared" si="16"/>
        <v/>
      </c>
      <c r="AF32" s="28"/>
      <c r="AG32" s="15" t="str">
        <f t="shared" si="17"/>
        <v/>
      </c>
      <c r="AH32" s="16" t="str">
        <f t="shared" si="18"/>
        <v/>
      </c>
      <c r="AI32" s="16" t="str">
        <f t="shared" si="19"/>
        <v/>
      </c>
      <c r="AJ32" s="16" t="str">
        <f t="shared" si="20"/>
        <v/>
      </c>
      <c r="AK32" s="16" t="str">
        <f t="shared" si="21"/>
        <v/>
      </c>
      <c r="AL32" s="28"/>
      <c r="AM32" s="15" t="str">
        <f t="shared" si="22"/>
        <v/>
      </c>
      <c r="AN32" s="16" t="str">
        <f t="shared" si="23"/>
        <v/>
      </c>
      <c r="AO32" s="16" t="str">
        <f t="shared" si="24"/>
        <v/>
      </c>
      <c r="AP32" s="16" t="str">
        <f t="shared" si="25"/>
        <v/>
      </c>
      <c r="AQ32" s="16" t="str">
        <f t="shared" si="26"/>
        <v/>
      </c>
      <c r="AR32" s="19" t="str">
        <f t="shared" si="27"/>
        <v/>
      </c>
      <c r="AS32" s="27" t="str">
        <f t="shared" si="28"/>
        <v/>
      </c>
      <c r="AT32" s="18" t="str">
        <f t="shared" si="29"/>
        <v/>
      </c>
      <c r="AU32" s="42">
        <v>0</v>
      </c>
      <c r="AV32" s="17">
        <f t="shared" si="30"/>
        <v>0</v>
      </c>
      <c r="AW32" s="18">
        <f t="shared" si="31"/>
        <v>1</v>
      </c>
      <c r="AX32" s="4" t="str">
        <f t="shared" si="32"/>
        <v>=</v>
      </c>
      <c r="AY32" s="42"/>
      <c r="AZ32" s="4" t="str">
        <f t="shared" si="33"/>
        <v/>
      </c>
      <c r="BA32" s="4" t="str">
        <f t="shared" si="34"/>
        <v/>
      </c>
      <c r="BB32" s="29"/>
      <c r="BC32" s="4" t="str">
        <f t="shared" si="35"/>
        <v/>
      </c>
    </row>
    <row r="33" spans="1:55" ht="15" hidden="1">
      <c r="A33" s="59" t="str">
        <f t="shared" si="0"/>
        <v/>
      </c>
      <c r="B33" s="59" t="str">
        <f t="shared" si="1"/>
        <v/>
      </c>
      <c r="C33" s="59" t="str">
        <f t="shared" si="2"/>
        <v/>
      </c>
      <c r="D33" s="60" t="str">
        <f t="shared" si="3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5"/>
        <v/>
      </c>
      <c r="R33" s="59" t="str">
        <f t="shared" si="6"/>
        <v/>
      </c>
      <c r="S33" s="41"/>
      <c r="T33" s="28"/>
      <c r="U33" s="15" t="str">
        <f t="shared" si="7"/>
        <v/>
      </c>
      <c r="V33" s="16" t="str">
        <f t="shared" si="8"/>
        <v/>
      </c>
      <c r="W33" s="16" t="str">
        <f t="shared" si="9"/>
        <v/>
      </c>
      <c r="X33" s="16" t="str">
        <f t="shared" si="10"/>
        <v/>
      </c>
      <c r="Y33" s="16" t="str">
        <f t="shared" si="11"/>
        <v/>
      </c>
      <c r="Z33" s="28"/>
      <c r="AA33" s="15" t="str">
        <f t="shared" si="12"/>
        <v/>
      </c>
      <c r="AB33" s="16" t="str">
        <f t="shared" si="13"/>
        <v/>
      </c>
      <c r="AC33" s="16" t="str">
        <f t="shared" si="14"/>
        <v/>
      </c>
      <c r="AD33" s="16" t="str">
        <f t="shared" si="15"/>
        <v/>
      </c>
      <c r="AE33" s="16" t="str">
        <f t="shared" si="16"/>
        <v/>
      </c>
      <c r="AF33" s="28"/>
      <c r="AG33" s="15" t="str">
        <f t="shared" si="17"/>
        <v/>
      </c>
      <c r="AH33" s="16" t="str">
        <f t="shared" si="18"/>
        <v/>
      </c>
      <c r="AI33" s="16" t="str">
        <f t="shared" si="19"/>
        <v/>
      </c>
      <c r="AJ33" s="16" t="str">
        <f t="shared" si="20"/>
        <v/>
      </c>
      <c r="AK33" s="16" t="str">
        <f t="shared" si="21"/>
        <v/>
      </c>
      <c r="AL33" s="28"/>
      <c r="AM33" s="15" t="str">
        <f t="shared" si="22"/>
        <v/>
      </c>
      <c r="AN33" s="16" t="str">
        <f t="shared" si="23"/>
        <v/>
      </c>
      <c r="AO33" s="16" t="str">
        <f t="shared" si="24"/>
        <v/>
      </c>
      <c r="AP33" s="16" t="str">
        <f t="shared" si="25"/>
        <v/>
      </c>
      <c r="AQ33" s="16" t="str">
        <f t="shared" si="26"/>
        <v/>
      </c>
      <c r="AR33" s="19" t="str">
        <f t="shared" si="27"/>
        <v/>
      </c>
      <c r="AS33" s="27" t="str">
        <f t="shared" si="28"/>
        <v/>
      </c>
      <c r="AT33" s="18" t="str">
        <f t="shared" si="29"/>
        <v/>
      </c>
      <c r="AU33" s="42">
        <v>0</v>
      </c>
      <c r="AV33" s="17">
        <f t="shared" si="30"/>
        <v>0</v>
      </c>
      <c r="AW33" s="18">
        <f t="shared" si="31"/>
        <v>1</v>
      </c>
      <c r="AX33" s="4" t="str">
        <f t="shared" si="32"/>
        <v>=</v>
      </c>
      <c r="AY33" s="42"/>
      <c r="AZ33" s="4" t="str">
        <f t="shared" si="33"/>
        <v/>
      </c>
      <c r="BA33" s="4" t="str">
        <f t="shared" si="34"/>
        <v/>
      </c>
      <c r="BB33" s="29"/>
      <c r="BC33" s="4" t="str">
        <f t="shared" si="35"/>
        <v/>
      </c>
    </row>
    <row r="34" spans="1:55" ht="15" hidden="1">
      <c r="A34" s="59" t="str">
        <f t="shared" si="0"/>
        <v/>
      </c>
      <c r="B34" s="59" t="str">
        <f t="shared" si="1"/>
        <v/>
      </c>
      <c r="C34" s="59" t="str">
        <f t="shared" si="2"/>
        <v/>
      </c>
      <c r="D34" s="60" t="str">
        <f t="shared" si="3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5"/>
        <v/>
      </c>
      <c r="R34" s="59" t="str">
        <f t="shared" si="6"/>
        <v/>
      </c>
      <c r="S34" s="41"/>
      <c r="T34" s="28"/>
      <c r="U34" s="15" t="str">
        <f t="shared" si="7"/>
        <v/>
      </c>
      <c r="V34" s="16" t="str">
        <f t="shared" si="8"/>
        <v/>
      </c>
      <c r="W34" s="16" t="str">
        <f t="shared" si="9"/>
        <v/>
      </c>
      <c r="X34" s="16" t="str">
        <f t="shared" si="10"/>
        <v/>
      </c>
      <c r="Y34" s="16" t="str">
        <f t="shared" si="11"/>
        <v/>
      </c>
      <c r="Z34" s="28"/>
      <c r="AA34" s="15" t="str">
        <f t="shared" si="12"/>
        <v/>
      </c>
      <c r="AB34" s="16" t="str">
        <f t="shared" si="13"/>
        <v/>
      </c>
      <c r="AC34" s="16" t="str">
        <f t="shared" si="14"/>
        <v/>
      </c>
      <c r="AD34" s="16" t="str">
        <f t="shared" si="15"/>
        <v/>
      </c>
      <c r="AE34" s="16" t="str">
        <f t="shared" si="16"/>
        <v/>
      </c>
      <c r="AF34" s="28"/>
      <c r="AG34" s="15" t="str">
        <f t="shared" si="17"/>
        <v/>
      </c>
      <c r="AH34" s="16" t="str">
        <f t="shared" si="18"/>
        <v/>
      </c>
      <c r="AI34" s="16" t="str">
        <f t="shared" si="19"/>
        <v/>
      </c>
      <c r="AJ34" s="16" t="str">
        <f t="shared" si="20"/>
        <v/>
      </c>
      <c r="AK34" s="16" t="str">
        <f t="shared" si="21"/>
        <v/>
      </c>
      <c r="AL34" s="28"/>
      <c r="AM34" s="15" t="str">
        <f t="shared" si="22"/>
        <v/>
      </c>
      <c r="AN34" s="16" t="str">
        <f t="shared" si="23"/>
        <v/>
      </c>
      <c r="AO34" s="16" t="str">
        <f t="shared" si="24"/>
        <v/>
      </c>
      <c r="AP34" s="16" t="str">
        <f t="shared" si="25"/>
        <v/>
      </c>
      <c r="AQ34" s="16" t="str">
        <f t="shared" si="26"/>
        <v/>
      </c>
      <c r="AR34" s="19" t="str">
        <f t="shared" si="27"/>
        <v/>
      </c>
      <c r="AS34" s="27" t="str">
        <f t="shared" si="28"/>
        <v/>
      </c>
      <c r="AT34" s="18" t="str">
        <f t="shared" si="29"/>
        <v/>
      </c>
      <c r="AU34" s="42">
        <v>0</v>
      </c>
      <c r="AV34" s="17">
        <f t="shared" si="30"/>
        <v>0</v>
      </c>
      <c r="AW34" s="18">
        <f t="shared" si="31"/>
        <v>1</v>
      </c>
      <c r="AX34" s="4" t="str">
        <f t="shared" si="32"/>
        <v>=</v>
      </c>
      <c r="AY34" s="42"/>
      <c r="AZ34" s="4" t="str">
        <f t="shared" si="33"/>
        <v/>
      </c>
      <c r="BA34" s="4" t="str">
        <f t="shared" si="34"/>
        <v/>
      </c>
      <c r="BB34" s="29"/>
      <c r="BC34" s="4" t="str">
        <f t="shared" si="35"/>
        <v/>
      </c>
    </row>
    <row r="35" spans="1:55" ht="15" hidden="1">
      <c r="A35" s="59" t="str">
        <f t="shared" si="0"/>
        <v/>
      </c>
      <c r="B35" s="59" t="str">
        <f t="shared" si="1"/>
        <v/>
      </c>
      <c r="C35" s="59" t="str">
        <f t="shared" si="2"/>
        <v/>
      </c>
      <c r="D35" s="60" t="str">
        <f t="shared" si="3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5"/>
        <v/>
      </c>
      <c r="R35" s="59" t="str">
        <f t="shared" si="6"/>
        <v/>
      </c>
      <c r="S35" s="41"/>
      <c r="T35" s="28"/>
      <c r="U35" s="15" t="str">
        <f t="shared" si="7"/>
        <v/>
      </c>
      <c r="V35" s="16" t="str">
        <f t="shared" si="8"/>
        <v/>
      </c>
      <c r="W35" s="16" t="str">
        <f t="shared" si="9"/>
        <v/>
      </c>
      <c r="X35" s="16" t="str">
        <f t="shared" si="10"/>
        <v/>
      </c>
      <c r="Y35" s="16" t="str">
        <f t="shared" si="11"/>
        <v/>
      </c>
      <c r="Z35" s="28"/>
      <c r="AA35" s="15" t="str">
        <f t="shared" si="12"/>
        <v/>
      </c>
      <c r="AB35" s="16" t="str">
        <f t="shared" si="13"/>
        <v/>
      </c>
      <c r="AC35" s="16" t="str">
        <f t="shared" si="14"/>
        <v/>
      </c>
      <c r="AD35" s="16" t="str">
        <f t="shared" si="15"/>
        <v/>
      </c>
      <c r="AE35" s="16" t="str">
        <f t="shared" si="16"/>
        <v/>
      </c>
      <c r="AF35" s="28"/>
      <c r="AG35" s="15" t="str">
        <f t="shared" si="17"/>
        <v/>
      </c>
      <c r="AH35" s="16" t="str">
        <f t="shared" si="18"/>
        <v/>
      </c>
      <c r="AI35" s="16" t="str">
        <f t="shared" si="19"/>
        <v/>
      </c>
      <c r="AJ35" s="16" t="str">
        <f t="shared" si="20"/>
        <v/>
      </c>
      <c r="AK35" s="16" t="str">
        <f t="shared" si="21"/>
        <v/>
      </c>
      <c r="AL35" s="28"/>
      <c r="AM35" s="15" t="str">
        <f t="shared" si="22"/>
        <v/>
      </c>
      <c r="AN35" s="16" t="str">
        <f t="shared" si="23"/>
        <v/>
      </c>
      <c r="AO35" s="16" t="str">
        <f t="shared" si="24"/>
        <v/>
      </c>
      <c r="AP35" s="16" t="str">
        <f t="shared" si="25"/>
        <v/>
      </c>
      <c r="AQ35" s="16" t="str">
        <f t="shared" si="26"/>
        <v/>
      </c>
      <c r="AR35" s="19" t="str">
        <f t="shared" si="27"/>
        <v/>
      </c>
      <c r="AS35" s="27" t="str">
        <f t="shared" si="28"/>
        <v/>
      </c>
      <c r="AT35" s="18" t="str">
        <f t="shared" si="29"/>
        <v/>
      </c>
      <c r="AU35" s="42">
        <v>0</v>
      </c>
      <c r="AV35" s="17">
        <f t="shared" si="30"/>
        <v>0</v>
      </c>
      <c r="AW35" s="18">
        <f t="shared" si="31"/>
        <v>1</v>
      </c>
      <c r="AX35" s="4" t="str">
        <f t="shared" si="32"/>
        <v>=</v>
      </c>
      <c r="AY35" s="42"/>
      <c r="AZ35" s="4" t="str">
        <f t="shared" si="33"/>
        <v/>
      </c>
      <c r="BA35" s="4" t="str">
        <f t="shared" si="34"/>
        <v/>
      </c>
      <c r="BB35" s="29"/>
      <c r="BC35" s="4" t="str">
        <f t="shared" si="35"/>
        <v/>
      </c>
    </row>
    <row r="36" spans="1:55" ht="15" hidden="1">
      <c r="A36" s="59" t="str">
        <f t="shared" si="0"/>
        <v/>
      </c>
      <c r="B36" s="59" t="str">
        <f t="shared" si="1"/>
        <v/>
      </c>
      <c r="C36" s="59" t="str">
        <f t="shared" si="2"/>
        <v/>
      </c>
      <c r="D36" s="60" t="str">
        <f t="shared" si="3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5"/>
        <v/>
      </c>
      <c r="R36" s="59" t="str">
        <f t="shared" si="6"/>
        <v/>
      </c>
      <c r="S36" s="41"/>
      <c r="T36" s="28"/>
      <c r="U36" s="15" t="str">
        <f t="shared" si="7"/>
        <v/>
      </c>
      <c r="V36" s="16" t="str">
        <f t="shared" si="8"/>
        <v/>
      </c>
      <c r="W36" s="16" t="str">
        <f t="shared" si="9"/>
        <v/>
      </c>
      <c r="X36" s="16" t="str">
        <f t="shared" si="10"/>
        <v/>
      </c>
      <c r="Y36" s="16" t="str">
        <f t="shared" si="11"/>
        <v/>
      </c>
      <c r="Z36" s="28"/>
      <c r="AA36" s="15" t="str">
        <f t="shared" si="12"/>
        <v/>
      </c>
      <c r="AB36" s="16" t="str">
        <f t="shared" si="13"/>
        <v/>
      </c>
      <c r="AC36" s="16" t="str">
        <f t="shared" si="14"/>
        <v/>
      </c>
      <c r="AD36" s="16" t="str">
        <f t="shared" si="15"/>
        <v/>
      </c>
      <c r="AE36" s="16" t="str">
        <f t="shared" si="16"/>
        <v/>
      </c>
      <c r="AF36" s="28"/>
      <c r="AG36" s="15" t="str">
        <f t="shared" si="17"/>
        <v/>
      </c>
      <c r="AH36" s="16" t="str">
        <f t="shared" si="18"/>
        <v/>
      </c>
      <c r="AI36" s="16" t="str">
        <f t="shared" si="19"/>
        <v/>
      </c>
      <c r="AJ36" s="16" t="str">
        <f t="shared" si="20"/>
        <v/>
      </c>
      <c r="AK36" s="16" t="str">
        <f t="shared" si="21"/>
        <v/>
      </c>
      <c r="AL36" s="28"/>
      <c r="AM36" s="15" t="str">
        <f t="shared" si="22"/>
        <v/>
      </c>
      <c r="AN36" s="16" t="str">
        <f t="shared" si="23"/>
        <v/>
      </c>
      <c r="AO36" s="16" t="str">
        <f t="shared" si="24"/>
        <v/>
      </c>
      <c r="AP36" s="16" t="str">
        <f t="shared" si="25"/>
        <v/>
      </c>
      <c r="AQ36" s="16" t="str">
        <f t="shared" si="26"/>
        <v/>
      </c>
      <c r="AR36" s="19" t="str">
        <f t="shared" si="27"/>
        <v/>
      </c>
      <c r="AS36" s="27" t="str">
        <f t="shared" si="28"/>
        <v/>
      </c>
      <c r="AT36" s="18" t="str">
        <f t="shared" si="29"/>
        <v/>
      </c>
      <c r="AU36" s="42">
        <v>0</v>
      </c>
      <c r="AV36" s="17">
        <f t="shared" si="30"/>
        <v>0</v>
      </c>
      <c r="AW36" s="18">
        <f t="shared" si="31"/>
        <v>1</v>
      </c>
      <c r="AX36" s="4" t="str">
        <f t="shared" si="32"/>
        <v>=</v>
      </c>
      <c r="AY36" s="42"/>
      <c r="AZ36" s="4" t="str">
        <f t="shared" si="33"/>
        <v/>
      </c>
      <c r="BA36" s="4" t="str">
        <f t="shared" si="34"/>
        <v/>
      </c>
      <c r="BB36" s="29"/>
      <c r="BC36" s="4" t="str">
        <f t="shared" si="35"/>
        <v/>
      </c>
    </row>
    <row r="37" spans="1:55" ht="15" hidden="1">
      <c r="A37" s="59" t="str">
        <f t="shared" si="0"/>
        <v/>
      </c>
      <c r="B37" s="59" t="str">
        <f t="shared" si="1"/>
        <v/>
      </c>
      <c r="C37" s="59" t="str">
        <f t="shared" si="2"/>
        <v/>
      </c>
      <c r="D37" s="60" t="str">
        <f t="shared" si="3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5"/>
        <v/>
      </c>
      <c r="R37" s="59" t="str">
        <f t="shared" si="6"/>
        <v/>
      </c>
      <c r="S37" s="41"/>
      <c r="T37" s="28"/>
      <c r="U37" s="15" t="str">
        <f t="shared" si="7"/>
        <v/>
      </c>
      <c r="V37" s="16" t="str">
        <f t="shared" si="8"/>
        <v/>
      </c>
      <c r="W37" s="16" t="str">
        <f t="shared" si="9"/>
        <v/>
      </c>
      <c r="X37" s="16" t="str">
        <f t="shared" si="10"/>
        <v/>
      </c>
      <c r="Y37" s="16" t="str">
        <f t="shared" si="11"/>
        <v/>
      </c>
      <c r="Z37" s="28"/>
      <c r="AA37" s="15" t="str">
        <f t="shared" si="12"/>
        <v/>
      </c>
      <c r="AB37" s="16" t="str">
        <f t="shared" si="13"/>
        <v/>
      </c>
      <c r="AC37" s="16" t="str">
        <f t="shared" si="14"/>
        <v/>
      </c>
      <c r="AD37" s="16" t="str">
        <f t="shared" si="15"/>
        <v/>
      </c>
      <c r="AE37" s="16" t="str">
        <f t="shared" si="16"/>
        <v/>
      </c>
      <c r="AF37" s="28"/>
      <c r="AG37" s="15" t="str">
        <f t="shared" si="17"/>
        <v/>
      </c>
      <c r="AH37" s="16" t="str">
        <f t="shared" si="18"/>
        <v/>
      </c>
      <c r="AI37" s="16" t="str">
        <f t="shared" si="19"/>
        <v/>
      </c>
      <c r="AJ37" s="16" t="str">
        <f t="shared" si="20"/>
        <v/>
      </c>
      <c r="AK37" s="16" t="str">
        <f t="shared" si="21"/>
        <v/>
      </c>
      <c r="AL37" s="28"/>
      <c r="AM37" s="15" t="str">
        <f t="shared" si="22"/>
        <v/>
      </c>
      <c r="AN37" s="16" t="str">
        <f t="shared" si="23"/>
        <v/>
      </c>
      <c r="AO37" s="16" t="str">
        <f t="shared" si="24"/>
        <v/>
      </c>
      <c r="AP37" s="16" t="str">
        <f t="shared" si="25"/>
        <v/>
      </c>
      <c r="AQ37" s="16" t="str">
        <f t="shared" si="26"/>
        <v/>
      </c>
      <c r="AR37" s="19" t="str">
        <f t="shared" si="27"/>
        <v/>
      </c>
      <c r="AS37" s="27" t="str">
        <f t="shared" si="28"/>
        <v/>
      </c>
      <c r="AT37" s="18" t="str">
        <f t="shared" si="29"/>
        <v/>
      </c>
      <c r="AU37" s="42">
        <v>0</v>
      </c>
      <c r="AV37" s="17">
        <f t="shared" si="30"/>
        <v>0</v>
      </c>
      <c r="AW37" s="18">
        <f t="shared" si="31"/>
        <v>1</v>
      </c>
      <c r="AX37" s="4" t="str">
        <f t="shared" si="32"/>
        <v>=</v>
      </c>
      <c r="AY37" s="42"/>
      <c r="AZ37" s="4" t="str">
        <f t="shared" si="33"/>
        <v/>
      </c>
      <c r="BA37" s="4" t="str">
        <f t="shared" si="34"/>
        <v/>
      </c>
      <c r="BB37" s="29"/>
      <c r="BC37" s="4" t="str">
        <f t="shared" si="35"/>
        <v/>
      </c>
    </row>
    <row r="38" spans="1:55" ht="15" hidden="1">
      <c r="A38" s="59" t="str">
        <f t="shared" si="0"/>
        <v/>
      </c>
      <c r="B38" s="59" t="str">
        <f t="shared" si="1"/>
        <v/>
      </c>
      <c r="C38" s="59" t="str">
        <f t="shared" si="2"/>
        <v/>
      </c>
      <c r="D38" s="60" t="str">
        <f t="shared" si="3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5"/>
        <v/>
      </c>
      <c r="R38" s="59" t="str">
        <f t="shared" si="6"/>
        <v/>
      </c>
      <c r="S38" s="41"/>
      <c r="T38" s="28"/>
      <c r="U38" s="15" t="str">
        <f t="shared" si="7"/>
        <v/>
      </c>
      <c r="V38" s="16" t="str">
        <f t="shared" si="8"/>
        <v/>
      </c>
      <c r="W38" s="16" t="str">
        <f t="shared" si="9"/>
        <v/>
      </c>
      <c r="X38" s="16" t="str">
        <f t="shared" si="10"/>
        <v/>
      </c>
      <c r="Y38" s="16" t="str">
        <f t="shared" si="11"/>
        <v/>
      </c>
      <c r="Z38" s="28"/>
      <c r="AA38" s="15" t="str">
        <f t="shared" si="12"/>
        <v/>
      </c>
      <c r="AB38" s="16" t="str">
        <f t="shared" si="13"/>
        <v/>
      </c>
      <c r="AC38" s="16" t="str">
        <f t="shared" si="14"/>
        <v/>
      </c>
      <c r="AD38" s="16" t="str">
        <f t="shared" si="15"/>
        <v/>
      </c>
      <c r="AE38" s="16" t="str">
        <f t="shared" si="16"/>
        <v/>
      </c>
      <c r="AF38" s="28"/>
      <c r="AG38" s="15" t="str">
        <f t="shared" si="17"/>
        <v/>
      </c>
      <c r="AH38" s="16" t="str">
        <f t="shared" si="18"/>
        <v/>
      </c>
      <c r="AI38" s="16" t="str">
        <f t="shared" si="19"/>
        <v/>
      </c>
      <c r="AJ38" s="16" t="str">
        <f t="shared" si="20"/>
        <v/>
      </c>
      <c r="AK38" s="16" t="str">
        <f t="shared" si="21"/>
        <v/>
      </c>
      <c r="AL38" s="28"/>
      <c r="AM38" s="15" t="str">
        <f t="shared" si="22"/>
        <v/>
      </c>
      <c r="AN38" s="16" t="str">
        <f t="shared" si="23"/>
        <v/>
      </c>
      <c r="AO38" s="16" t="str">
        <f t="shared" si="24"/>
        <v/>
      </c>
      <c r="AP38" s="16" t="str">
        <f t="shared" si="25"/>
        <v/>
      </c>
      <c r="AQ38" s="16" t="str">
        <f t="shared" si="26"/>
        <v/>
      </c>
      <c r="AR38" s="19" t="str">
        <f t="shared" si="27"/>
        <v/>
      </c>
      <c r="AS38" s="27" t="str">
        <f t="shared" si="28"/>
        <v/>
      </c>
      <c r="AT38" s="18" t="str">
        <f t="shared" si="29"/>
        <v/>
      </c>
      <c r="AU38" s="42">
        <v>0</v>
      </c>
      <c r="AV38" s="17">
        <f t="shared" si="30"/>
        <v>0</v>
      </c>
      <c r="AW38" s="18">
        <f t="shared" si="31"/>
        <v>1</v>
      </c>
      <c r="AX38" s="4" t="str">
        <f t="shared" si="32"/>
        <v>=</v>
      </c>
      <c r="AY38" s="42"/>
      <c r="AZ38" s="4" t="str">
        <f t="shared" si="33"/>
        <v/>
      </c>
      <c r="BA38" s="4" t="str">
        <f t="shared" si="34"/>
        <v/>
      </c>
      <c r="BB38" s="29"/>
      <c r="BC38" s="4" t="str">
        <f t="shared" si="35"/>
        <v/>
      </c>
    </row>
    <row r="39" spans="1:55" ht="15" hidden="1">
      <c r="A39" s="59" t="str">
        <f t="shared" si="0"/>
        <v/>
      </c>
      <c r="B39" s="59" t="str">
        <f t="shared" si="1"/>
        <v/>
      </c>
      <c r="C39" s="59" t="str">
        <f t="shared" si="2"/>
        <v/>
      </c>
      <c r="D39" s="60" t="str">
        <f t="shared" si="3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5"/>
        <v/>
      </c>
      <c r="R39" s="59" t="str">
        <f t="shared" si="6"/>
        <v/>
      </c>
      <c r="S39" s="41"/>
      <c r="T39" s="28"/>
      <c r="U39" s="15" t="str">
        <f t="shared" si="7"/>
        <v/>
      </c>
      <c r="V39" s="16" t="str">
        <f t="shared" si="8"/>
        <v/>
      </c>
      <c r="W39" s="16" t="str">
        <f t="shared" si="9"/>
        <v/>
      </c>
      <c r="X39" s="16" t="str">
        <f t="shared" si="10"/>
        <v/>
      </c>
      <c r="Y39" s="16" t="str">
        <f t="shared" si="11"/>
        <v/>
      </c>
      <c r="Z39" s="28"/>
      <c r="AA39" s="15" t="str">
        <f t="shared" si="12"/>
        <v/>
      </c>
      <c r="AB39" s="16" t="str">
        <f t="shared" si="13"/>
        <v/>
      </c>
      <c r="AC39" s="16" t="str">
        <f t="shared" si="14"/>
        <v/>
      </c>
      <c r="AD39" s="16" t="str">
        <f t="shared" si="15"/>
        <v/>
      </c>
      <c r="AE39" s="16" t="str">
        <f t="shared" si="16"/>
        <v/>
      </c>
      <c r="AF39" s="28"/>
      <c r="AG39" s="15" t="str">
        <f t="shared" si="17"/>
        <v/>
      </c>
      <c r="AH39" s="16" t="str">
        <f t="shared" si="18"/>
        <v/>
      </c>
      <c r="AI39" s="16" t="str">
        <f t="shared" si="19"/>
        <v/>
      </c>
      <c r="AJ39" s="16" t="str">
        <f t="shared" si="20"/>
        <v/>
      </c>
      <c r="AK39" s="16" t="str">
        <f t="shared" si="21"/>
        <v/>
      </c>
      <c r="AL39" s="28"/>
      <c r="AM39" s="15" t="str">
        <f t="shared" si="22"/>
        <v/>
      </c>
      <c r="AN39" s="16" t="str">
        <f t="shared" si="23"/>
        <v/>
      </c>
      <c r="AO39" s="16" t="str">
        <f t="shared" si="24"/>
        <v/>
      </c>
      <c r="AP39" s="16" t="str">
        <f t="shared" si="25"/>
        <v/>
      </c>
      <c r="AQ39" s="16" t="str">
        <f t="shared" si="26"/>
        <v/>
      </c>
      <c r="AR39" s="19" t="str">
        <f t="shared" si="27"/>
        <v/>
      </c>
      <c r="AS39" s="27" t="str">
        <f t="shared" si="28"/>
        <v/>
      </c>
      <c r="AT39" s="18" t="str">
        <f t="shared" si="29"/>
        <v/>
      </c>
      <c r="AU39" s="42">
        <v>0</v>
      </c>
      <c r="AV39" s="17">
        <f t="shared" si="30"/>
        <v>0</v>
      </c>
      <c r="AW39" s="18">
        <f t="shared" si="31"/>
        <v>1</v>
      </c>
      <c r="AX39" s="4" t="str">
        <f t="shared" si="32"/>
        <v>=</v>
      </c>
      <c r="AY39" s="42"/>
      <c r="AZ39" s="4" t="str">
        <f t="shared" si="33"/>
        <v/>
      </c>
      <c r="BA39" s="4" t="str">
        <f t="shared" si="34"/>
        <v/>
      </c>
      <c r="BB39" s="29"/>
      <c r="BC39" s="4" t="str">
        <f t="shared" si="35"/>
        <v/>
      </c>
    </row>
    <row r="40" spans="1:55" ht="15" hidden="1">
      <c r="A40" s="59" t="str">
        <f t="shared" si="0"/>
        <v/>
      </c>
      <c r="B40" s="59" t="str">
        <f t="shared" si="1"/>
        <v/>
      </c>
      <c r="C40" s="59" t="str">
        <f t="shared" si="2"/>
        <v/>
      </c>
      <c r="D40" s="60" t="str">
        <f t="shared" si="3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5"/>
        <v/>
      </c>
      <c r="R40" s="59" t="str">
        <f t="shared" si="6"/>
        <v/>
      </c>
      <c r="S40" s="41"/>
      <c r="T40" s="28"/>
      <c r="U40" s="15" t="str">
        <f t="shared" si="7"/>
        <v/>
      </c>
      <c r="V40" s="16" t="str">
        <f t="shared" si="8"/>
        <v/>
      </c>
      <c r="W40" s="16" t="str">
        <f t="shared" si="9"/>
        <v/>
      </c>
      <c r="X40" s="16" t="str">
        <f t="shared" si="10"/>
        <v/>
      </c>
      <c r="Y40" s="16" t="str">
        <f t="shared" si="11"/>
        <v/>
      </c>
      <c r="Z40" s="28"/>
      <c r="AA40" s="15" t="str">
        <f t="shared" si="12"/>
        <v/>
      </c>
      <c r="AB40" s="16" t="str">
        <f t="shared" si="13"/>
        <v/>
      </c>
      <c r="AC40" s="16" t="str">
        <f t="shared" si="14"/>
        <v/>
      </c>
      <c r="AD40" s="16" t="str">
        <f t="shared" si="15"/>
        <v/>
      </c>
      <c r="AE40" s="16" t="str">
        <f t="shared" si="16"/>
        <v/>
      </c>
      <c r="AF40" s="28"/>
      <c r="AG40" s="15" t="str">
        <f t="shared" si="17"/>
        <v/>
      </c>
      <c r="AH40" s="16" t="str">
        <f t="shared" si="18"/>
        <v/>
      </c>
      <c r="AI40" s="16" t="str">
        <f t="shared" si="19"/>
        <v/>
      </c>
      <c r="AJ40" s="16" t="str">
        <f t="shared" si="20"/>
        <v/>
      </c>
      <c r="AK40" s="16" t="str">
        <f t="shared" si="21"/>
        <v/>
      </c>
      <c r="AL40" s="28"/>
      <c r="AM40" s="15" t="str">
        <f t="shared" si="22"/>
        <v/>
      </c>
      <c r="AN40" s="16" t="str">
        <f t="shared" si="23"/>
        <v/>
      </c>
      <c r="AO40" s="16" t="str">
        <f t="shared" si="24"/>
        <v/>
      </c>
      <c r="AP40" s="16" t="str">
        <f t="shared" si="25"/>
        <v/>
      </c>
      <c r="AQ40" s="16" t="str">
        <f t="shared" si="26"/>
        <v/>
      </c>
      <c r="AR40" s="19" t="str">
        <f t="shared" si="27"/>
        <v/>
      </c>
      <c r="AS40" s="27" t="str">
        <f t="shared" si="28"/>
        <v/>
      </c>
      <c r="AT40" s="18" t="str">
        <f t="shared" si="29"/>
        <v/>
      </c>
      <c r="AU40" s="42">
        <v>0</v>
      </c>
      <c r="AV40" s="17">
        <f t="shared" si="30"/>
        <v>0</v>
      </c>
      <c r="AW40" s="18">
        <f t="shared" si="31"/>
        <v>1</v>
      </c>
      <c r="AX40" s="4" t="str">
        <f t="shared" si="32"/>
        <v>=</v>
      </c>
      <c r="AY40" s="42"/>
      <c r="AZ40" s="4" t="str">
        <f t="shared" si="33"/>
        <v/>
      </c>
      <c r="BA40" s="4" t="str">
        <f t="shared" si="34"/>
        <v/>
      </c>
      <c r="BB40" s="29"/>
      <c r="BC40" s="4" t="str">
        <f t="shared" si="35"/>
        <v/>
      </c>
    </row>
    <row r="41" spans="1:55" ht="15" hidden="1">
      <c r="A41" s="59" t="str">
        <f t="shared" si="0"/>
        <v/>
      </c>
      <c r="B41" s="59" t="str">
        <f t="shared" si="1"/>
        <v/>
      </c>
      <c r="C41" s="59" t="str">
        <f t="shared" si="2"/>
        <v/>
      </c>
      <c r="D41" s="60" t="str">
        <f t="shared" si="3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5"/>
        <v/>
      </c>
      <c r="R41" s="59" t="str">
        <f t="shared" si="6"/>
        <v/>
      </c>
      <c r="S41" s="41"/>
      <c r="T41" s="28"/>
      <c r="U41" s="15" t="str">
        <f t="shared" si="7"/>
        <v/>
      </c>
      <c r="V41" s="16" t="str">
        <f t="shared" si="8"/>
        <v/>
      </c>
      <c r="W41" s="16" t="str">
        <f t="shared" si="9"/>
        <v/>
      </c>
      <c r="X41" s="16" t="str">
        <f t="shared" si="10"/>
        <v/>
      </c>
      <c r="Y41" s="16" t="str">
        <f t="shared" si="11"/>
        <v/>
      </c>
      <c r="Z41" s="28"/>
      <c r="AA41" s="15" t="str">
        <f t="shared" si="12"/>
        <v/>
      </c>
      <c r="AB41" s="16" t="str">
        <f t="shared" si="13"/>
        <v/>
      </c>
      <c r="AC41" s="16" t="str">
        <f t="shared" si="14"/>
        <v/>
      </c>
      <c r="AD41" s="16" t="str">
        <f t="shared" si="15"/>
        <v/>
      </c>
      <c r="AE41" s="16" t="str">
        <f t="shared" si="16"/>
        <v/>
      </c>
      <c r="AF41" s="28"/>
      <c r="AG41" s="15" t="str">
        <f t="shared" si="17"/>
        <v/>
      </c>
      <c r="AH41" s="16" t="str">
        <f t="shared" si="18"/>
        <v/>
      </c>
      <c r="AI41" s="16" t="str">
        <f t="shared" si="19"/>
        <v/>
      </c>
      <c r="AJ41" s="16" t="str">
        <f t="shared" si="20"/>
        <v/>
      </c>
      <c r="AK41" s="16" t="str">
        <f t="shared" si="21"/>
        <v/>
      </c>
      <c r="AL41" s="28"/>
      <c r="AM41" s="15" t="str">
        <f t="shared" si="22"/>
        <v/>
      </c>
      <c r="AN41" s="16" t="str">
        <f t="shared" si="23"/>
        <v/>
      </c>
      <c r="AO41" s="16" t="str">
        <f t="shared" si="24"/>
        <v/>
      </c>
      <c r="AP41" s="16" t="str">
        <f t="shared" si="25"/>
        <v/>
      </c>
      <c r="AQ41" s="16" t="str">
        <f t="shared" si="26"/>
        <v/>
      </c>
      <c r="AR41" s="19" t="str">
        <f t="shared" si="27"/>
        <v/>
      </c>
      <c r="AS41" s="27" t="str">
        <f t="shared" si="28"/>
        <v/>
      </c>
      <c r="AT41" s="18" t="str">
        <f t="shared" si="29"/>
        <v/>
      </c>
      <c r="AU41" s="42">
        <v>0</v>
      </c>
      <c r="AV41" s="17">
        <f t="shared" si="30"/>
        <v>0</v>
      </c>
      <c r="AW41" s="18">
        <f t="shared" si="31"/>
        <v>1</v>
      </c>
      <c r="AX41" s="4" t="str">
        <f t="shared" si="32"/>
        <v>=</v>
      </c>
      <c r="AY41" s="42"/>
      <c r="AZ41" s="4" t="str">
        <f t="shared" si="33"/>
        <v/>
      </c>
      <c r="BA41" s="4" t="str">
        <f t="shared" si="34"/>
        <v/>
      </c>
      <c r="BB41" s="29"/>
      <c r="BC41" s="4" t="str">
        <f t="shared" si="35"/>
        <v/>
      </c>
    </row>
    <row r="42" spans="1:55" ht="15" hidden="1">
      <c r="A42" s="59" t="str">
        <f t="shared" si="0"/>
        <v/>
      </c>
      <c r="B42" s="59" t="str">
        <f t="shared" si="1"/>
        <v/>
      </c>
      <c r="C42" s="59" t="str">
        <f t="shared" si="2"/>
        <v/>
      </c>
      <c r="D42" s="60" t="str">
        <f t="shared" si="3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5"/>
        <v/>
      </c>
      <c r="R42" s="59" t="str">
        <f t="shared" si="6"/>
        <v/>
      </c>
      <c r="S42" s="41"/>
      <c r="T42" s="28"/>
      <c r="U42" s="15" t="str">
        <f t="shared" si="7"/>
        <v/>
      </c>
      <c r="V42" s="16" t="str">
        <f t="shared" si="8"/>
        <v/>
      </c>
      <c r="W42" s="16" t="str">
        <f t="shared" si="9"/>
        <v/>
      </c>
      <c r="X42" s="16" t="str">
        <f t="shared" si="10"/>
        <v/>
      </c>
      <c r="Y42" s="16" t="str">
        <f t="shared" si="11"/>
        <v/>
      </c>
      <c r="Z42" s="28"/>
      <c r="AA42" s="15" t="str">
        <f t="shared" si="12"/>
        <v/>
      </c>
      <c r="AB42" s="16" t="str">
        <f t="shared" si="13"/>
        <v/>
      </c>
      <c r="AC42" s="16" t="str">
        <f t="shared" si="14"/>
        <v/>
      </c>
      <c r="AD42" s="16" t="str">
        <f t="shared" si="15"/>
        <v/>
      </c>
      <c r="AE42" s="16" t="str">
        <f t="shared" si="16"/>
        <v/>
      </c>
      <c r="AF42" s="28"/>
      <c r="AG42" s="15" t="str">
        <f t="shared" si="17"/>
        <v/>
      </c>
      <c r="AH42" s="16" t="str">
        <f t="shared" si="18"/>
        <v/>
      </c>
      <c r="AI42" s="16" t="str">
        <f t="shared" si="19"/>
        <v/>
      </c>
      <c r="AJ42" s="16" t="str">
        <f t="shared" si="20"/>
        <v/>
      </c>
      <c r="AK42" s="16" t="str">
        <f t="shared" si="21"/>
        <v/>
      </c>
      <c r="AL42" s="28"/>
      <c r="AM42" s="15" t="str">
        <f t="shared" si="22"/>
        <v/>
      </c>
      <c r="AN42" s="16" t="str">
        <f t="shared" si="23"/>
        <v/>
      </c>
      <c r="AO42" s="16" t="str">
        <f t="shared" si="24"/>
        <v/>
      </c>
      <c r="AP42" s="16" t="str">
        <f t="shared" si="25"/>
        <v/>
      </c>
      <c r="AQ42" s="16" t="str">
        <f t="shared" si="26"/>
        <v/>
      </c>
      <c r="AR42" s="19" t="str">
        <f t="shared" si="27"/>
        <v/>
      </c>
      <c r="AS42" s="27" t="str">
        <f t="shared" si="28"/>
        <v/>
      </c>
      <c r="AT42" s="18" t="str">
        <f t="shared" si="29"/>
        <v/>
      </c>
      <c r="AU42" s="42">
        <v>0</v>
      </c>
      <c r="AV42" s="17">
        <f t="shared" si="30"/>
        <v>0</v>
      </c>
      <c r="AW42" s="18">
        <f t="shared" si="31"/>
        <v>1</v>
      </c>
      <c r="AX42" s="4" t="str">
        <f t="shared" si="32"/>
        <v>=</v>
      </c>
      <c r="AY42" s="42"/>
      <c r="AZ42" s="4" t="str">
        <f t="shared" si="33"/>
        <v/>
      </c>
      <c r="BA42" s="4" t="str">
        <f t="shared" si="34"/>
        <v/>
      </c>
      <c r="BB42" s="29"/>
      <c r="BC42" s="4" t="str">
        <f t="shared" si="35"/>
        <v/>
      </c>
    </row>
    <row r="43" spans="1:55" ht="15" hidden="1">
      <c r="A43" s="59" t="str">
        <f t="shared" si="0"/>
        <v/>
      </c>
      <c r="B43" s="59" t="str">
        <f t="shared" si="1"/>
        <v/>
      </c>
      <c r="C43" s="59" t="str">
        <f t="shared" si="2"/>
        <v/>
      </c>
      <c r="D43" s="60" t="str">
        <f t="shared" si="3"/>
        <v/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59" t="str">
        <f t="shared" si="5"/>
        <v/>
      </c>
      <c r="R43" s="59" t="str">
        <f t="shared" si="6"/>
        <v/>
      </c>
      <c r="S43" s="41"/>
      <c r="T43" s="28"/>
      <c r="U43" s="15" t="str">
        <f t="shared" si="7"/>
        <v/>
      </c>
      <c r="V43" s="16" t="str">
        <f t="shared" si="8"/>
        <v/>
      </c>
      <c r="W43" s="16" t="str">
        <f t="shared" si="9"/>
        <v/>
      </c>
      <c r="X43" s="16" t="str">
        <f t="shared" si="10"/>
        <v/>
      </c>
      <c r="Y43" s="16" t="str">
        <f t="shared" si="11"/>
        <v/>
      </c>
      <c r="Z43" s="28"/>
      <c r="AA43" s="15" t="str">
        <f t="shared" si="12"/>
        <v/>
      </c>
      <c r="AB43" s="16" t="str">
        <f t="shared" si="13"/>
        <v/>
      </c>
      <c r="AC43" s="16" t="str">
        <f t="shared" si="14"/>
        <v/>
      </c>
      <c r="AD43" s="16" t="str">
        <f t="shared" si="15"/>
        <v/>
      </c>
      <c r="AE43" s="16" t="str">
        <f t="shared" si="16"/>
        <v/>
      </c>
      <c r="AF43" s="28"/>
      <c r="AG43" s="15" t="str">
        <f t="shared" si="17"/>
        <v/>
      </c>
      <c r="AH43" s="16" t="str">
        <f t="shared" si="18"/>
        <v/>
      </c>
      <c r="AI43" s="16" t="str">
        <f t="shared" si="19"/>
        <v/>
      </c>
      <c r="AJ43" s="16" t="str">
        <f t="shared" si="20"/>
        <v/>
      </c>
      <c r="AK43" s="16" t="str">
        <f t="shared" si="21"/>
        <v/>
      </c>
      <c r="AL43" s="28"/>
      <c r="AM43" s="15" t="str">
        <f t="shared" si="22"/>
        <v/>
      </c>
      <c r="AN43" s="16" t="str">
        <f t="shared" si="23"/>
        <v/>
      </c>
      <c r="AO43" s="16" t="str">
        <f t="shared" si="24"/>
        <v/>
      </c>
      <c r="AP43" s="16" t="str">
        <f t="shared" si="25"/>
        <v/>
      </c>
      <c r="AQ43" s="16" t="str">
        <f t="shared" si="26"/>
        <v/>
      </c>
      <c r="AR43" s="19" t="str">
        <f t="shared" si="27"/>
        <v/>
      </c>
      <c r="AS43" s="27" t="str">
        <f t="shared" si="28"/>
        <v/>
      </c>
      <c r="AT43" s="18" t="str">
        <f t="shared" si="29"/>
        <v/>
      </c>
      <c r="AU43" s="42">
        <v>0</v>
      </c>
      <c r="AV43" s="17">
        <f t="shared" si="30"/>
        <v>0</v>
      </c>
      <c r="AW43" s="18">
        <f t="shared" si="31"/>
        <v>1</v>
      </c>
      <c r="AX43" s="4" t="str">
        <f t="shared" si="32"/>
        <v>=</v>
      </c>
      <c r="AY43" s="42"/>
      <c r="AZ43" s="4" t="str">
        <f t="shared" si="33"/>
        <v/>
      </c>
      <c r="BA43" s="4" t="str">
        <f t="shared" si="34"/>
        <v/>
      </c>
      <c r="BB43" s="29"/>
      <c r="BC43" s="4" t="str">
        <f t="shared" si="35"/>
        <v/>
      </c>
    </row>
    <row r="44" spans="1:55" ht="15" hidden="1">
      <c r="A44" s="59" t="str">
        <f t="shared" si="0"/>
        <v/>
      </c>
      <c r="B44" s="59" t="str">
        <f t="shared" si="1"/>
        <v/>
      </c>
      <c r="C44" s="59" t="str">
        <f t="shared" si="2"/>
        <v/>
      </c>
      <c r="D44" s="60" t="str">
        <f t="shared" si="3"/>
        <v/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59" t="str">
        <f t="shared" si="5"/>
        <v/>
      </c>
      <c r="R44" s="59" t="str">
        <f t="shared" si="6"/>
        <v/>
      </c>
      <c r="S44" s="41"/>
      <c r="T44" s="29"/>
      <c r="U44" s="15" t="str">
        <f t="shared" si="7"/>
        <v/>
      </c>
      <c r="V44" s="16" t="str">
        <f t="shared" si="8"/>
        <v/>
      </c>
      <c r="W44" s="16" t="str">
        <f t="shared" si="9"/>
        <v/>
      </c>
      <c r="X44" s="16" t="str">
        <f t="shared" si="10"/>
        <v/>
      </c>
      <c r="Y44" s="16" t="str">
        <f t="shared" si="11"/>
        <v/>
      </c>
      <c r="Z44" s="29"/>
      <c r="AA44" s="15" t="str">
        <f t="shared" si="12"/>
        <v/>
      </c>
      <c r="AB44" s="16" t="str">
        <f t="shared" si="13"/>
        <v/>
      </c>
      <c r="AC44" s="16" t="str">
        <f t="shared" si="14"/>
        <v/>
      </c>
      <c r="AD44" s="16" t="str">
        <f t="shared" si="15"/>
        <v/>
      </c>
      <c r="AE44" s="16" t="str">
        <f t="shared" si="16"/>
        <v/>
      </c>
      <c r="AF44" s="29"/>
      <c r="AG44" s="15" t="str">
        <f t="shared" si="17"/>
        <v/>
      </c>
      <c r="AH44" s="16" t="str">
        <f t="shared" si="18"/>
        <v/>
      </c>
      <c r="AI44" s="16" t="str">
        <f t="shared" si="19"/>
        <v/>
      </c>
      <c r="AJ44" s="16" t="str">
        <f t="shared" si="20"/>
        <v/>
      </c>
      <c r="AK44" s="16" t="str">
        <f t="shared" si="21"/>
        <v/>
      </c>
      <c r="AL44" s="29"/>
      <c r="AM44" s="15" t="str">
        <f t="shared" si="22"/>
        <v/>
      </c>
      <c r="AN44" s="16" t="str">
        <f t="shared" si="23"/>
        <v/>
      </c>
      <c r="AO44" s="16" t="str">
        <f t="shared" si="24"/>
        <v/>
      </c>
      <c r="AP44" s="16" t="str">
        <f t="shared" si="25"/>
        <v/>
      </c>
      <c r="AQ44" s="16" t="str">
        <f t="shared" si="26"/>
        <v/>
      </c>
      <c r="AR44" s="19" t="str">
        <f t="shared" si="27"/>
        <v/>
      </c>
      <c r="AS44" s="27" t="str">
        <f t="shared" si="28"/>
        <v/>
      </c>
      <c r="AT44" s="18" t="str">
        <f t="shared" si="29"/>
        <v/>
      </c>
      <c r="AU44" s="42">
        <v>0</v>
      </c>
      <c r="AV44" s="17">
        <f t="shared" si="30"/>
        <v>0</v>
      </c>
      <c r="AW44" s="18">
        <f t="shared" si="31"/>
        <v>1</v>
      </c>
      <c r="AX44" s="4" t="str">
        <f t="shared" si="32"/>
        <v>=</v>
      </c>
      <c r="AY44" s="42"/>
      <c r="AZ44" s="4" t="str">
        <f t="shared" si="33"/>
        <v/>
      </c>
      <c r="BA44" s="4" t="str">
        <f t="shared" si="34"/>
        <v/>
      </c>
      <c r="BB44" s="29"/>
      <c r="BC44" s="4" t="str">
        <f t="shared" si="35"/>
        <v/>
      </c>
    </row>
    <row r="45" spans="1:55" ht="15" hidden="1">
      <c r="A45" s="59"/>
      <c r="B45" s="59" t="str">
        <f t="shared" si="1"/>
        <v/>
      </c>
      <c r="C45" s="59" t="str">
        <f t="shared" si="2"/>
        <v/>
      </c>
      <c r="D45" s="60" t="str">
        <f t="shared" si="3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5"/>
        <v/>
      </c>
      <c r="R45" s="59" t="str">
        <f t="shared" si="6"/>
        <v/>
      </c>
      <c r="S45" s="41"/>
      <c r="T45" s="29"/>
      <c r="U45" s="15" t="str">
        <f t="shared" si="7"/>
        <v/>
      </c>
      <c r="V45" s="16" t="str">
        <f t="shared" si="8"/>
        <v/>
      </c>
      <c r="W45" s="16" t="str">
        <f t="shared" si="9"/>
        <v/>
      </c>
      <c r="X45" s="16" t="str">
        <f t="shared" si="10"/>
        <v/>
      </c>
      <c r="Y45" s="16" t="str">
        <f t="shared" si="11"/>
        <v/>
      </c>
      <c r="Z45" s="29"/>
      <c r="AA45" s="15" t="str">
        <f t="shared" si="12"/>
        <v/>
      </c>
      <c r="AB45" s="16" t="str">
        <f t="shared" si="13"/>
        <v/>
      </c>
      <c r="AC45" s="16" t="str">
        <f t="shared" si="14"/>
        <v/>
      </c>
      <c r="AD45" s="16" t="str">
        <f t="shared" si="15"/>
        <v/>
      </c>
      <c r="AE45" s="16" t="str">
        <f t="shared" si="16"/>
        <v/>
      </c>
      <c r="AF45" s="29"/>
      <c r="AG45" s="15" t="str">
        <f t="shared" si="17"/>
        <v/>
      </c>
      <c r="AH45" s="16" t="str">
        <f t="shared" si="18"/>
        <v/>
      </c>
      <c r="AI45" s="16" t="str">
        <f t="shared" si="19"/>
        <v/>
      </c>
      <c r="AJ45" s="16" t="str">
        <f t="shared" si="20"/>
        <v/>
      </c>
      <c r="AK45" s="16" t="str">
        <f t="shared" si="21"/>
        <v/>
      </c>
      <c r="AL45" s="29"/>
      <c r="AM45" s="15" t="str">
        <f t="shared" si="22"/>
        <v/>
      </c>
      <c r="AN45" s="16" t="str">
        <f t="shared" si="23"/>
        <v/>
      </c>
      <c r="AO45" s="16" t="str">
        <f t="shared" si="24"/>
        <v/>
      </c>
      <c r="AP45" s="16" t="str">
        <f t="shared" si="25"/>
        <v/>
      </c>
      <c r="AQ45" s="16" t="str">
        <f t="shared" si="26"/>
        <v/>
      </c>
      <c r="AR45" s="19" t="str">
        <f t="shared" si="27"/>
        <v/>
      </c>
      <c r="AS45" s="27" t="str">
        <f t="shared" si="28"/>
        <v/>
      </c>
      <c r="AT45" s="18" t="str">
        <f t="shared" si="29"/>
        <v/>
      </c>
      <c r="AU45" s="42">
        <v>0</v>
      </c>
      <c r="AV45" s="17">
        <f t="shared" si="30"/>
        <v>0</v>
      </c>
      <c r="AW45" s="18">
        <f t="shared" si="31"/>
        <v>1</v>
      </c>
      <c r="AX45" s="4" t="str">
        <f t="shared" si="32"/>
        <v>=</v>
      </c>
      <c r="AY45" s="42"/>
      <c r="AZ45" s="4" t="str">
        <f t="shared" si="33"/>
        <v/>
      </c>
      <c r="BA45" s="4" t="str">
        <f t="shared" si="34"/>
        <v/>
      </c>
      <c r="BB45" s="29"/>
      <c r="BC45" s="4" t="str">
        <f t="shared" si="35"/>
        <v/>
      </c>
    </row>
    <row r="46" spans="1:55" ht="15" hidden="1">
      <c r="A46" s="59"/>
      <c r="B46" s="59" t="str">
        <f t="shared" si="1"/>
        <v/>
      </c>
      <c r="C46" s="59" t="str">
        <f t="shared" si="2"/>
        <v/>
      </c>
      <c r="D46" s="60" t="str">
        <f t="shared" si="3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5"/>
        <v/>
      </c>
      <c r="R46" s="59" t="str">
        <f t="shared" si="6"/>
        <v/>
      </c>
      <c r="S46" s="41"/>
      <c r="T46" s="29"/>
      <c r="U46" s="15" t="str">
        <f t="shared" si="7"/>
        <v/>
      </c>
      <c r="V46" s="16" t="str">
        <f t="shared" si="8"/>
        <v/>
      </c>
      <c r="W46" s="16" t="str">
        <f t="shared" si="9"/>
        <v/>
      </c>
      <c r="X46" s="16" t="str">
        <f t="shared" si="10"/>
        <v/>
      </c>
      <c r="Y46" s="16" t="str">
        <f t="shared" si="11"/>
        <v/>
      </c>
      <c r="Z46" s="29"/>
      <c r="AA46" s="15" t="str">
        <f t="shared" si="12"/>
        <v/>
      </c>
      <c r="AB46" s="16" t="str">
        <f t="shared" si="13"/>
        <v/>
      </c>
      <c r="AC46" s="16" t="str">
        <f t="shared" si="14"/>
        <v/>
      </c>
      <c r="AD46" s="16" t="str">
        <f t="shared" si="15"/>
        <v/>
      </c>
      <c r="AE46" s="16" t="str">
        <f t="shared" si="16"/>
        <v/>
      </c>
      <c r="AF46" s="29"/>
      <c r="AG46" s="15" t="str">
        <f t="shared" si="17"/>
        <v/>
      </c>
      <c r="AH46" s="16" t="str">
        <f t="shared" si="18"/>
        <v/>
      </c>
      <c r="AI46" s="16" t="str">
        <f t="shared" si="19"/>
        <v/>
      </c>
      <c r="AJ46" s="16" t="str">
        <f t="shared" si="20"/>
        <v/>
      </c>
      <c r="AK46" s="16" t="str">
        <f t="shared" si="21"/>
        <v/>
      </c>
      <c r="AL46" s="29"/>
      <c r="AM46" s="15" t="str">
        <f t="shared" si="22"/>
        <v/>
      </c>
      <c r="AN46" s="16" t="str">
        <f t="shared" si="23"/>
        <v/>
      </c>
      <c r="AO46" s="16" t="str">
        <f t="shared" si="24"/>
        <v/>
      </c>
      <c r="AP46" s="16" t="str">
        <f t="shared" si="25"/>
        <v/>
      </c>
      <c r="AQ46" s="16" t="str">
        <f t="shared" si="26"/>
        <v/>
      </c>
      <c r="AR46" s="19" t="str">
        <f t="shared" si="27"/>
        <v/>
      </c>
      <c r="AS46" s="27" t="str">
        <f t="shared" si="28"/>
        <v/>
      </c>
      <c r="AT46" s="18" t="str">
        <f t="shared" si="29"/>
        <v/>
      </c>
      <c r="AU46" s="42">
        <v>0</v>
      </c>
      <c r="AV46" s="17">
        <f t="shared" si="30"/>
        <v>0</v>
      </c>
      <c r="AW46" s="18">
        <f t="shared" si="31"/>
        <v>1</v>
      </c>
      <c r="AX46" s="4" t="str">
        <f t="shared" si="32"/>
        <v>=</v>
      </c>
      <c r="AY46" s="42"/>
      <c r="AZ46" s="4" t="str">
        <f t="shared" si="33"/>
        <v/>
      </c>
      <c r="BA46" s="4" t="str">
        <f t="shared" si="34"/>
        <v/>
      </c>
      <c r="BB46" s="29"/>
      <c r="BC46" s="4" t="str">
        <f t="shared" si="35"/>
        <v/>
      </c>
    </row>
    <row r="47" spans="1:55" ht="15" hidden="1">
      <c r="A47" s="59"/>
      <c r="B47" s="59" t="str">
        <f t="shared" si="1"/>
        <v/>
      </c>
      <c r="C47" s="59" t="str">
        <f t="shared" si="2"/>
        <v/>
      </c>
      <c r="D47" s="60" t="str">
        <f t="shared" si="3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5"/>
        <v/>
      </c>
      <c r="R47" s="59" t="str">
        <f t="shared" si="6"/>
        <v/>
      </c>
      <c r="S47" s="41"/>
      <c r="T47" s="29"/>
      <c r="U47" s="15" t="str">
        <f t="shared" si="7"/>
        <v/>
      </c>
      <c r="V47" s="16" t="str">
        <f t="shared" si="8"/>
        <v/>
      </c>
      <c r="W47" s="16" t="str">
        <f t="shared" si="9"/>
        <v/>
      </c>
      <c r="X47" s="16" t="str">
        <f t="shared" si="10"/>
        <v/>
      </c>
      <c r="Y47" s="16" t="str">
        <f t="shared" si="11"/>
        <v/>
      </c>
      <c r="Z47" s="29"/>
      <c r="AA47" s="15" t="str">
        <f t="shared" si="12"/>
        <v/>
      </c>
      <c r="AB47" s="16" t="str">
        <f t="shared" si="13"/>
        <v/>
      </c>
      <c r="AC47" s="16" t="str">
        <f t="shared" si="14"/>
        <v/>
      </c>
      <c r="AD47" s="16" t="str">
        <f t="shared" si="15"/>
        <v/>
      </c>
      <c r="AE47" s="16" t="str">
        <f t="shared" si="16"/>
        <v/>
      </c>
      <c r="AF47" s="29"/>
      <c r="AG47" s="15" t="str">
        <f t="shared" si="17"/>
        <v/>
      </c>
      <c r="AH47" s="16" t="str">
        <f t="shared" si="18"/>
        <v/>
      </c>
      <c r="AI47" s="16" t="str">
        <f t="shared" si="19"/>
        <v/>
      </c>
      <c r="AJ47" s="16" t="str">
        <f t="shared" si="20"/>
        <v/>
      </c>
      <c r="AK47" s="16" t="str">
        <f t="shared" si="21"/>
        <v/>
      </c>
      <c r="AL47" s="29"/>
      <c r="AM47" s="15" t="str">
        <f t="shared" si="22"/>
        <v/>
      </c>
      <c r="AN47" s="16" t="str">
        <f t="shared" si="23"/>
        <v/>
      </c>
      <c r="AO47" s="16" t="str">
        <f t="shared" si="24"/>
        <v/>
      </c>
      <c r="AP47" s="16" t="str">
        <f t="shared" si="25"/>
        <v/>
      </c>
      <c r="AQ47" s="16" t="str">
        <f t="shared" si="26"/>
        <v/>
      </c>
      <c r="AR47" s="19" t="str">
        <f t="shared" si="27"/>
        <v/>
      </c>
      <c r="AS47" s="27" t="str">
        <f t="shared" si="28"/>
        <v/>
      </c>
      <c r="AT47" s="18" t="str">
        <f t="shared" si="29"/>
        <v/>
      </c>
      <c r="AU47" s="42">
        <v>0</v>
      </c>
      <c r="AV47" s="17">
        <f t="shared" si="30"/>
        <v>0</v>
      </c>
      <c r="AW47" s="18">
        <f t="shared" si="31"/>
        <v>1</v>
      </c>
      <c r="AX47" s="4" t="str">
        <f t="shared" si="32"/>
        <v>=</v>
      </c>
      <c r="AY47" s="42"/>
      <c r="AZ47" s="4" t="str">
        <f t="shared" si="33"/>
        <v/>
      </c>
      <c r="BA47" s="4" t="str">
        <f t="shared" si="34"/>
        <v/>
      </c>
      <c r="BB47" s="29"/>
      <c r="BC47" s="4" t="str">
        <f t="shared" si="35"/>
        <v/>
      </c>
    </row>
    <row r="48" spans="1:55" ht="15" hidden="1">
      <c r="A48" s="59"/>
      <c r="B48" s="59" t="str">
        <f t="shared" si="1"/>
        <v/>
      </c>
      <c r="C48" s="59" t="str">
        <f t="shared" si="2"/>
        <v/>
      </c>
      <c r="D48" s="60" t="str">
        <f t="shared" si="3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5"/>
        <v/>
      </c>
      <c r="R48" s="59" t="str">
        <f t="shared" si="6"/>
        <v/>
      </c>
      <c r="S48" s="41"/>
      <c r="T48" s="29"/>
      <c r="U48" s="15" t="str">
        <f t="shared" si="7"/>
        <v/>
      </c>
      <c r="V48" s="16" t="str">
        <f t="shared" si="8"/>
        <v/>
      </c>
      <c r="W48" s="16" t="str">
        <f t="shared" si="9"/>
        <v/>
      </c>
      <c r="X48" s="16" t="str">
        <f t="shared" si="10"/>
        <v/>
      </c>
      <c r="Y48" s="16" t="str">
        <f t="shared" si="11"/>
        <v/>
      </c>
      <c r="Z48" s="29"/>
      <c r="AA48" s="15" t="str">
        <f t="shared" si="12"/>
        <v/>
      </c>
      <c r="AB48" s="16" t="str">
        <f t="shared" si="13"/>
        <v/>
      </c>
      <c r="AC48" s="16" t="str">
        <f t="shared" si="14"/>
        <v/>
      </c>
      <c r="AD48" s="16" t="str">
        <f t="shared" si="15"/>
        <v/>
      </c>
      <c r="AE48" s="16" t="str">
        <f t="shared" si="16"/>
        <v/>
      </c>
      <c r="AF48" s="29"/>
      <c r="AG48" s="15" t="str">
        <f t="shared" si="17"/>
        <v/>
      </c>
      <c r="AH48" s="16" t="str">
        <f t="shared" si="18"/>
        <v/>
      </c>
      <c r="AI48" s="16" t="str">
        <f t="shared" si="19"/>
        <v/>
      </c>
      <c r="AJ48" s="16" t="str">
        <f t="shared" si="20"/>
        <v/>
      </c>
      <c r="AK48" s="16" t="str">
        <f t="shared" si="21"/>
        <v/>
      </c>
      <c r="AL48" s="29"/>
      <c r="AM48" s="15" t="str">
        <f t="shared" si="22"/>
        <v/>
      </c>
      <c r="AN48" s="16" t="str">
        <f t="shared" si="23"/>
        <v/>
      </c>
      <c r="AO48" s="16" t="str">
        <f t="shared" si="24"/>
        <v/>
      </c>
      <c r="AP48" s="16" t="str">
        <f t="shared" si="25"/>
        <v/>
      </c>
      <c r="AQ48" s="16" t="str">
        <f t="shared" si="26"/>
        <v/>
      </c>
      <c r="AR48" s="19" t="str">
        <f t="shared" si="27"/>
        <v/>
      </c>
      <c r="AS48" s="27" t="str">
        <f t="shared" si="28"/>
        <v/>
      </c>
      <c r="AT48" s="18" t="str">
        <f t="shared" si="29"/>
        <v/>
      </c>
      <c r="AU48" s="42">
        <v>0</v>
      </c>
      <c r="AV48" s="17">
        <f t="shared" si="30"/>
        <v>0</v>
      </c>
      <c r="AW48" s="18">
        <f t="shared" si="31"/>
        <v>1</v>
      </c>
      <c r="AX48" s="4" t="str">
        <f t="shared" si="32"/>
        <v>=</v>
      </c>
      <c r="AY48" s="42"/>
      <c r="AZ48" s="4" t="str">
        <f t="shared" si="33"/>
        <v/>
      </c>
      <c r="BA48" s="4" t="str">
        <f t="shared" si="34"/>
        <v/>
      </c>
      <c r="BB48" s="29"/>
      <c r="BC48" s="4" t="str">
        <f t="shared" si="35"/>
        <v/>
      </c>
    </row>
    <row r="49" spans="1:55" ht="15" hidden="1">
      <c r="A49" s="59"/>
      <c r="B49" s="59" t="str">
        <f t="shared" si="1"/>
        <v/>
      </c>
      <c r="C49" s="59" t="str">
        <f t="shared" si="2"/>
        <v/>
      </c>
      <c r="D49" s="60" t="str">
        <f t="shared" si="3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5"/>
        <v/>
      </c>
      <c r="R49" s="59" t="str">
        <f t="shared" si="6"/>
        <v/>
      </c>
      <c r="S49" s="41"/>
      <c r="T49" s="29"/>
      <c r="U49" s="15" t="str">
        <f t="shared" si="7"/>
        <v/>
      </c>
      <c r="V49" s="16" t="str">
        <f t="shared" si="8"/>
        <v/>
      </c>
      <c r="W49" s="16" t="str">
        <f t="shared" si="9"/>
        <v/>
      </c>
      <c r="X49" s="16" t="str">
        <f t="shared" si="10"/>
        <v/>
      </c>
      <c r="Y49" s="16" t="str">
        <f t="shared" si="11"/>
        <v/>
      </c>
      <c r="Z49" s="29"/>
      <c r="AA49" s="15" t="str">
        <f t="shared" si="12"/>
        <v/>
      </c>
      <c r="AB49" s="16" t="str">
        <f t="shared" si="13"/>
        <v/>
      </c>
      <c r="AC49" s="16" t="str">
        <f t="shared" si="14"/>
        <v/>
      </c>
      <c r="AD49" s="16" t="str">
        <f t="shared" si="15"/>
        <v/>
      </c>
      <c r="AE49" s="16" t="str">
        <f t="shared" si="16"/>
        <v/>
      </c>
      <c r="AF49" s="29"/>
      <c r="AG49" s="15" t="str">
        <f t="shared" si="17"/>
        <v/>
      </c>
      <c r="AH49" s="16" t="str">
        <f t="shared" si="18"/>
        <v/>
      </c>
      <c r="AI49" s="16" t="str">
        <f t="shared" si="19"/>
        <v/>
      </c>
      <c r="AJ49" s="16" t="str">
        <f t="shared" si="20"/>
        <v/>
      </c>
      <c r="AK49" s="16" t="str">
        <f t="shared" si="21"/>
        <v/>
      </c>
      <c r="AL49" s="29"/>
      <c r="AM49" s="15" t="str">
        <f t="shared" si="22"/>
        <v/>
      </c>
      <c r="AN49" s="16" t="str">
        <f t="shared" si="23"/>
        <v/>
      </c>
      <c r="AO49" s="16" t="str">
        <f t="shared" si="24"/>
        <v/>
      </c>
      <c r="AP49" s="16" t="str">
        <f t="shared" si="25"/>
        <v/>
      </c>
      <c r="AQ49" s="16" t="str">
        <f t="shared" si="26"/>
        <v/>
      </c>
      <c r="AR49" s="19" t="str">
        <f t="shared" si="27"/>
        <v/>
      </c>
      <c r="AS49" s="27" t="str">
        <f t="shared" si="28"/>
        <v/>
      </c>
      <c r="AT49" s="18" t="str">
        <f t="shared" si="29"/>
        <v/>
      </c>
      <c r="AU49" s="42">
        <v>0</v>
      </c>
      <c r="AV49" s="17">
        <f t="shared" si="30"/>
        <v>0</v>
      </c>
      <c r="AW49" s="18">
        <f t="shared" si="31"/>
        <v>1</v>
      </c>
      <c r="AX49" s="4" t="str">
        <f t="shared" si="32"/>
        <v>=</v>
      </c>
      <c r="AY49" s="42"/>
      <c r="AZ49" s="4" t="str">
        <f t="shared" si="33"/>
        <v/>
      </c>
      <c r="BA49" s="4" t="str">
        <f t="shared" si="34"/>
        <v/>
      </c>
      <c r="BB49" s="29"/>
      <c r="BC49" s="4" t="str">
        <f t="shared" si="35"/>
        <v/>
      </c>
    </row>
    <row r="50" spans="1:55" ht="15" hidden="1">
      <c r="A50" s="59"/>
      <c r="B50" s="59" t="str">
        <f t="shared" si="1"/>
        <v/>
      </c>
      <c r="C50" s="59" t="str">
        <f t="shared" si="2"/>
        <v/>
      </c>
      <c r="D50" s="60" t="str">
        <f t="shared" si="3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5"/>
        <v/>
      </c>
      <c r="R50" s="59" t="str">
        <f t="shared" si="6"/>
        <v/>
      </c>
      <c r="S50" s="41"/>
      <c r="T50" s="29"/>
      <c r="U50" s="15" t="str">
        <f t="shared" si="7"/>
        <v/>
      </c>
      <c r="V50" s="16" t="str">
        <f t="shared" si="8"/>
        <v/>
      </c>
      <c r="W50" s="16" t="str">
        <f t="shared" si="9"/>
        <v/>
      </c>
      <c r="X50" s="16" t="str">
        <f t="shared" si="10"/>
        <v/>
      </c>
      <c r="Y50" s="16" t="str">
        <f t="shared" si="11"/>
        <v/>
      </c>
      <c r="Z50" s="29"/>
      <c r="AA50" s="15" t="str">
        <f t="shared" si="12"/>
        <v/>
      </c>
      <c r="AB50" s="16" t="str">
        <f t="shared" si="13"/>
        <v/>
      </c>
      <c r="AC50" s="16" t="str">
        <f t="shared" si="14"/>
        <v/>
      </c>
      <c r="AD50" s="16" t="str">
        <f t="shared" si="15"/>
        <v/>
      </c>
      <c r="AE50" s="16" t="str">
        <f t="shared" si="16"/>
        <v/>
      </c>
      <c r="AF50" s="29"/>
      <c r="AG50" s="15" t="str">
        <f t="shared" si="17"/>
        <v/>
      </c>
      <c r="AH50" s="16" t="str">
        <f t="shared" si="18"/>
        <v/>
      </c>
      <c r="AI50" s="16" t="str">
        <f t="shared" si="19"/>
        <v/>
      </c>
      <c r="AJ50" s="16" t="str">
        <f t="shared" si="20"/>
        <v/>
      </c>
      <c r="AK50" s="16" t="str">
        <f t="shared" si="21"/>
        <v/>
      </c>
      <c r="AL50" s="29"/>
      <c r="AM50" s="15" t="str">
        <f t="shared" si="22"/>
        <v/>
      </c>
      <c r="AN50" s="16" t="str">
        <f t="shared" si="23"/>
        <v/>
      </c>
      <c r="AO50" s="16" t="str">
        <f t="shared" si="24"/>
        <v/>
      </c>
      <c r="AP50" s="16" t="str">
        <f t="shared" si="25"/>
        <v/>
      </c>
      <c r="AQ50" s="16" t="str">
        <f t="shared" si="26"/>
        <v/>
      </c>
      <c r="AR50" s="19" t="str">
        <f t="shared" si="27"/>
        <v/>
      </c>
      <c r="AS50" s="27" t="str">
        <f t="shared" si="28"/>
        <v/>
      </c>
      <c r="AT50" s="18" t="str">
        <f t="shared" si="29"/>
        <v/>
      </c>
      <c r="AU50" s="42">
        <v>0</v>
      </c>
      <c r="AV50" s="17">
        <f t="shared" si="30"/>
        <v>0</v>
      </c>
      <c r="AW50" s="18">
        <f t="shared" si="31"/>
        <v>1</v>
      </c>
      <c r="AX50" s="4" t="str">
        <f t="shared" si="32"/>
        <v>=</v>
      </c>
      <c r="AY50" s="42"/>
      <c r="AZ50" s="4" t="str">
        <f t="shared" si="33"/>
        <v/>
      </c>
      <c r="BA50" s="4" t="str">
        <f t="shared" si="34"/>
        <v/>
      </c>
      <c r="BB50" s="29"/>
      <c r="BC50" s="4" t="str">
        <f t="shared" si="35"/>
        <v/>
      </c>
    </row>
    <row r="51" spans="1:55" ht="15" hidden="1">
      <c r="A51" s="59"/>
      <c r="B51" s="59" t="str">
        <f t="shared" si="1"/>
        <v/>
      </c>
      <c r="C51" s="59" t="str">
        <f t="shared" si="2"/>
        <v/>
      </c>
      <c r="D51" s="60" t="str">
        <f t="shared" si="3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5"/>
        <v/>
      </c>
      <c r="R51" s="59" t="str">
        <f t="shared" si="6"/>
        <v/>
      </c>
      <c r="S51" s="41"/>
      <c r="T51" s="29"/>
      <c r="U51" s="15" t="str">
        <f t="shared" si="7"/>
        <v/>
      </c>
      <c r="V51" s="16" t="str">
        <f t="shared" si="8"/>
        <v/>
      </c>
      <c r="W51" s="16" t="str">
        <f t="shared" si="9"/>
        <v/>
      </c>
      <c r="X51" s="16" t="str">
        <f t="shared" si="10"/>
        <v/>
      </c>
      <c r="Y51" s="16" t="str">
        <f t="shared" si="11"/>
        <v/>
      </c>
      <c r="Z51" s="29"/>
      <c r="AA51" s="15" t="str">
        <f t="shared" si="12"/>
        <v/>
      </c>
      <c r="AB51" s="16" t="str">
        <f t="shared" si="13"/>
        <v/>
      </c>
      <c r="AC51" s="16" t="str">
        <f t="shared" si="14"/>
        <v/>
      </c>
      <c r="AD51" s="16" t="str">
        <f t="shared" si="15"/>
        <v/>
      </c>
      <c r="AE51" s="16" t="str">
        <f t="shared" si="16"/>
        <v/>
      </c>
      <c r="AF51" s="29"/>
      <c r="AG51" s="15" t="str">
        <f t="shared" si="17"/>
        <v/>
      </c>
      <c r="AH51" s="16" t="str">
        <f t="shared" si="18"/>
        <v/>
      </c>
      <c r="AI51" s="16" t="str">
        <f t="shared" si="19"/>
        <v/>
      </c>
      <c r="AJ51" s="16" t="str">
        <f t="shared" si="20"/>
        <v/>
      </c>
      <c r="AK51" s="16" t="str">
        <f t="shared" si="21"/>
        <v/>
      </c>
      <c r="AL51" s="29"/>
      <c r="AM51" s="15" t="str">
        <f t="shared" si="22"/>
        <v/>
      </c>
      <c r="AN51" s="16" t="str">
        <f t="shared" si="23"/>
        <v/>
      </c>
      <c r="AO51" s="16" t="str">
        <f t="shared" si="24"/>
        <v/>
      </c>
      <c r="AP51" s="16" t="str">
        <f t="shared" si="25"/>
        <v/>
      </c>
      <c r="AQ51" s="16" t="str">
        <f t="shared" si="26"/>
        <v/>
      </c>
      <c r="AR51" s="19" t="str">
        <f t="shared" si="27"/>
        <v/>
      </c>
      <c r="AS51" s="27" t="str">
        <f t="shared" si="28"/>
        <v/>
      </c>
      <c r="AT51" s="18" t="str">
        <f t="shared" si="29"/>
        <v/>
      </c>
      <c r="AU51" s="42">
        <v>0</v>
      </c>
      <c r="AV51" s="17">
        <f t="shared" si="30"/>
        <v>0</v>
      </c>
      <c r="AW51" s="18">
        <f t="shared" si="31"/>
        <v>1</v>
      </c>
      <c r="AX51" s="4" t="str">
        <f t="shared" si="32"/>
        <v>=</v>
      </c>
      <c r="AY51" s="42"/>
      <c r="AZ51" s="4" t="str">
        <f t="shared" si="33"/>
        <v/>
      </c>
      <c r="BA51" s="4" t="str">
        <f t="shared" si="34"/>
        <v/>
      </c>
      <c r="BB51" s="29"/>
      <c r="BC51" s="4" t="str">
        <f t="shared" si="35"/>
        <v/>
      </c>
    </row>
    <row r="52" spans="1:55" ht="15" hidden="1">
      <c r="A52" s="59"/>
      <c r="B52" s="59" t="str">
        <f t="shared" si="1"/>
        <v/>
      </c>
      <c r="C52" s="59" t="str">
        <f t="shared" si="2"/>
        <v/>
      </c>
      <c r="D52" s="60" t="str">
        <f t="shared" si="3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5"/>
        <v/>
      </c>
      <c r="R52" s="59" t="str">
        <f t="shared" si="6"/>
        <v/>
      </c>
      <c r="S52" s="41"/>
      <c r="T52" s="29"/>
      <c r="U52" s="15" t="str">
        <f t="shared" si="7"/>
        <v/>
      </c>
      <c r="V52" s="16" t="str">
        <f t="shared" si="8"/>
        <v/>
      </c>
      <c r="W52" s="16" t="str">
        <f t="shared" si="9"/>
        <v/>
      </c>
      <c r="X52" s="16" t="str">
        <f t="shared" si="10"/>
        <v/>
      </c>
      <c r="Y52" s="16" t="str">
        <f t="shared" si="11"/>
        <v/>
      </c>
      <c r="Z52" s="29"/>
      <c r="AA52" s="15" t="str">
        <f t="shared" si="12"/>
        <v/>
      </c>
      <c r="AB52" s="16" t="str">
        <f t="shared" si="13"/>
        <v/>
      </c>
      <c r="AC52" s="16" t="str">
        <f t="shared" si="14"/>
        <v/>
      </c>
      <c r="AD52" s="16" t="str">
        <f t="shared" si="15"/>
        <v/>
      </c>
      <c r="AE52" s="16" t="str">
        <f t="shared" si="16"/>
        <v/>
      </c>
      <c r="AF52" s="29"/>
      <c r="AG52" s="15" t="str">
        <f t="shared" si="17"/>
        <v/>
      </c>
      <c r="AH52" s="16" t="str">
        <f t="shared" si="18"/>
        <v/>
      </c>
      <c r="AI52" s="16" t="str">
        <f t="shared" si="19"/>
        <v/>
      </c>
      <c r="AJ52" s="16" t="str">
        <f t="shared" si="20"/>
        <v/>
      </c>
      <c r="AK52" s="16" t="str">
        <f t="shared" si="21"/>
        <v/>
      </c>
      <c r="AL52" s="29"/>
      <c r="AM52" s="15" t="str">
        <f t="shared" si="22"/>
        <v/>
      </c>
      <c r="AN52" s="16" t="str">
        <f t="shared" si="23"/>
        <v/>
      </c>
      <c r="AO52" s="16" t="str">
        <f t="shared" si="24"/>
        <v/>
      </c>
      <c r="AP52" s="16" t="str">
        <f t="shared" si="25"/>
        <v/>
      </c>
      <c r="AQ52" s="16" t="str">
        <f t="shared" si="26"/>
        <v/>
      </c>
      <c r="AR52" s="19" t="str">
        <f t="shared" si="27"/>
        <v/>
      </c>
      <c r="AS52" s="27" t="str">
        <f t="shared" si="28"/>
        <v/>
      </c>
      <c r="AT52" s="18" t="str">
        <f t="shared" si="29"/>
        <v/>
      </c>
      <c r="AU52" s="42">
        <v>0</v>
      </c>
      <c r="AV52" s="17">
        <f t="shared" si="30"/>
        <v>0</v>
      </c>
      <c r="AW52" s="18">
        <f t="shared" si="31"/>
        <v>1</v>
      </c>
      <c r="AX52" s="4" t="str">
        <f t="shared" si="32"/>
        <v>=</v>
      </c>
      <c r="AY52" s="42"/>
      <c r="AZ52" s="4" t="str">
        <f t="shared" si="33"/>
        <v/>
      </c>
      <c r="BA52" s="4" t="str">
        <f t="shared" si="34"/>
        <v/>
      </c>
      <c r="BB52" s="29"/>
      <c r="BC52" s="4" t="str">
        <f t="shared" si="35"/>
        <v/>
      </c>
    </row>
    <row r="53" spans="1:55" ht="15" hidden="1">
      <c r="A53" s="59"/>
      <c r="B53" s="59" t="str">
        <f t="shared" si="1"/>
        <v/>
      </c>
      <c r="C53" s="59" t="str">
        <f t="shared" si="2"/>
        <v/>
      </c>
      <c r="D53" s="60" t="str">
        <f t="shared" si="3"/>
        <v/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59" t="str">
        <f t="shared" si="5"/>
        <v/>
      </c>
      <c r="R53" s="59" t="str">
        <f t="shared" si="6"/>
        <v/>
      </c>
      <c r="S53" s="41"/>
      <c r="T53" s="29"/>
      <c r="U53" s="15" t="str">
        <f t="shared" si="7"/>
        <v/>
      </c>
      <c r="V53" s="16" t="str">
        <f t="shared" si="8"/>
        <v/>
      </c>
      <c r="W53" s="16" t="str">
        <f t="shared" si="9"/>
        <v/>
      </c>
      <c r="X53" s="16" t="str">
        <f t="shared" si="10"/>
        <v/>
      </c>
      <c r="Y53" s="16" t="str">
        <f t="shared" si="11"/>
        <v/>
      </c>
      <c r="Z53" s="29"/>
      <c r="AA53" s="15" t="str">
        <f t="shared" si="12"/>
        <v/>
      </c>
      <c r="AB53" s="16" t="str">
        <f t="shared" si="13"/>
        <v/>
      </c>
      <c r="AC53" s="16" t="str">
        <f t="shared" si="14"/>
        <v/>
      </c>
      <c r="AD53" s="16" t="str">
        <f t="shared" si="15"/>
        <v/>
      </c>
      <c r="AE53" s="16" t="str">
        <f t="shared" si="16"/>
        <v/>
      </c>
      <c r="AF53" s="29"/>
      <c r="AG53" s="15" t="str">
        <f t="shared" si="17"/>
        <v/>
      </c>
      <c r="AH53" s="16" t="str">
        <f t="shared" si="18"/>
        <v/>
      </c>
      <c r="AI53" s="16" t="str">
        <f t="shared" si="19"/>
        <v/>
      </c>
      <c r="AJ53" s="16" t="str">
        <f t="shared" si="20"/>
        <v/>
      </c>
      <c r="AK53" s="16" t="str">
        <f t="shared" si="21"/>
        <v/>
      </c>
      <c r="AL53" s="29"/>
      <c r="AM53" s="15" t="str">
        <f t="shared" si="22"/>
        <v/>
      </c>
      <c r="AN53" s="16" t="str">
        <f t="shared" si="23"/>
        <v/>
      </c>
      <c r="AO53" s="16" t="str">
        <f t="shared" si="24"/>
        <v/>
      </c>
      <c r="AP53" s="16" t="str">
        <f t="shared" si="25"/>
        <v/>
      </c>
      <c r="AQ53" s="16" t="str">
        <f t="shared" si="26"/>
        <v/>
      </c>
      <c r="AR53" s="19" t="str">
        <f t="shared" si="27"/>
        <v/>
      </c>
      <c r="AS53" s="27" t="str">
        <f t="shared" si="28"/>
        <v/>
      </c>
      <c r="AT53" s="18" t="str">
        <f t="shared" si="29"/>
        <v/>
      </c>
      <c r="AU53" s="42">
        <v>0</v>
      </c>
      <c r="AV53" s="17">
        <f t="shared" si="30"/>
        <v>0</v>
      </c>
      <c r="AW53" s="18">
        <f t="shared" si="31"/>
        <v>1</v>
      </c>
      <c r="AX53" s="4" t="str">
        <f t="shared" si="32"/>
        <v>=</v>
      </c>
      <c r="AY53" s="42"/>
      <c r="AZ53" s="4" t="str">
        <f t="shared" si="33"/>
        <v/>
      </c>
      <c r="BA53" s="4" t="str">
        <f t="shared" si="34"/>
        <v/>
      </c>
      <c r="BB53" s="29"/>
      <c r="BC53" s="4" t="str">
        <f t="shared" si="35"/>
        <v/>
      </c>
    </row>
    <row r="54" spans="1:55" ht="15" hidden="1">
      <c r="A54" s="59"/>
      <c r="B54" s="59" t="str">
        <f t="shared" si="1"/>
        <v/>
      </c>
      <c r="C54" s="59" t="str">
        <f t="shared" si="2"/>
        <v/>
      </c>
      <c r="D54" s="60" t="str">
        <f t="shared" si="3"/>
        <v/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  <c r="Q54" s="59" t="str">
        <f t="shared" si="5"/>
        <v/>
      </c>
      <c r="R54" s="59" t="str">
        <f t="shared" si="6"/>
        <v/>
      </c>
      <c r="S54" s="41"/>
      <c r="T54" s="29"/>
      <c r="U54" s="15" t="str">
        <f t="shared" si="7"/>
        <v/>
      </c>
      <c r="V54" s="16" t="str">
        <f t="shared" si="8"/>
        <v/>
      </c>
      <c r="W54" s="16" t="str">
        <f t="shared" si="9"/>
        <v/>
      </c>
      <c r="X54" s="16" t="str">
        <f t="shared" si="10"/>
        <v/>
      </c>
      <c r="Y54" s="16" t="str">
        <f t="shared" si="11"/>
        <v/>
      </c>
      <c r="Z54" s="29"/>
      <c r="AA54" s="15" t="str">
        <f t="shared" si="12"/>
        <v/>
      </c>
      <c r="AB54" s="16" t="str">
        <f t="shared" si="13"/>
        <v/>
      </c>
      <c r="AC54" s="16" t="str">
        <f t="shared" si="14"/>
        <v/>
      </c>
      <c r="AD54" s="16" t="str">
        <f t="shared" si="15"/>
        <v/>
      </c>
      <c r="AE54" s="16" t="str">
        <f t="shared" si="16"/>
        <v/>
      </c>
      <c r="AF54" s="29"/>
      <c r="AG54" s="15" t="str">
        <f t="shared" si="17"/>
        <v/>
      </c>
      <c r="AH54" s="16" t="str">
        <f t="shared" si="18"/>
        <v/>
      </c>
      <c r="AI54" s="16" t="str">
        <f t="shared" si="19"/>
        <v/>
      </c>
      <c r="AJ54" s="16" t="str">
        <f t="shared" si="20"/>
        <v/>
      </c>
      <c r="AK54" s="16" t="str">
        <f t="shared" si="21"/>
        <v/>
      </c>
      <c r="AL54" s="29"/>
      <c r="AM54" s="15" t="str">
        <f t="shared" si="22"/>
        <v/>
      </c>
      <c r="AN54" s="16" t="str">
        <f t="shared" si="23"/>
        <v/>
      </c>
      <c r="AO54" s="16" t="str">
        <f t="shared" si="24"/>
        <v/>
      </c>
      <c r="AP54" s="16" t="str">
        <f t="shared" si="25"/>
        <v/>
      </c>
      <c r="AQ54" s="16" t="str">
        <f t="shared" si="26"/>
        <v/>
      </c>
      <c r="AR54" s="19" t="str">
        <f t="shared" si="27"/>
        <v/>
      </c>
      <c r="AS54" s="27" t="str">
        <f t="shared" si="28"/>
        <v/>
      </c>
      <c r="AT54" s="18" t="str">
        <f t="shared" si="29"/>
        <v/>
      </c>
      <c r="AU54" s="42">
        <v>0</v>
      </c>
      <c r="AV54" s="17">
        <f t="shared" si="30"/>
        <v>0</v>
      </c>
      <c r="AW54" s="18">
        <f t="shared" si="31"/>
        <v>1</v>
      </c>
      <c r="AX54" s="4" t="str">
        <f t="shared" si="32"/>
        <v>=</v>
      </c>
      <c r="AY54" s="42"/>
      <c r="AZ54" s="4" t="str">
        <f t="shared" si="33"/>
        <v/>
      </c>
      <c r="BA54" s="4" t="str">
        <f t="shared" si="34"/>
        <v/>
      </c>
      <c r="BB54" s="29"/>
      <c r="BC54" s="4" t="str">
        <f t="shared" si="35"/>
        <v/>
      </c>
    </row>
    <row r="55" spans="1:55" ht="14.25" hidden="1">
      <c r="A55" s="4"/>
      <c r="B55" s="4" t="str">
        <f t="shared" si="1"/>
        <v/>
      </c>
      <c r="C55" s="4" t="str">
        <f t="shared" si="2"/>
        <v/>
      </c>
      <c r="D55" s="32" t="str">
        <f t="shared" si="3"/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4" t="str">
        <f t="shared" si="5"/>
        <v/>
      </c>
      <c r="R55" s="4" t="str">
        <f t="shared" si="6"/>
        <v/>
      </c>
      <c r="S55" s="41"/>
      <c r="T55" s="29"/>
      <c r="U55" s="15" t="str">
        <f t="shared" si="7"/>
        <v/>
      </c>
      <c r="V55" s="16" t="str">
        <f t="shared" si="8"/>
        <v/>
      </c>
      <c r="W55" s="16" t="str">
        <f t="shared" si="9"/>
        <v/>
      </c>
      <c r="X55" s="16" t="str">
        <f t="shared" si="10"/>
        <v/>
      </c>
      <c r="Y55" s="16" t="str">
        <f t="shared" si="11"/>
        <v/>
      </c>
      <c r="Z55" s="29"/>
      <c r="AA55" s="15" t="str">
        <f t="shared" si="12"/>
        <v/>
      </c>
      <c r="AB55" s="16" t="str">
        <f t="shared" si="13"/>
        <v/>
      </c>
      <c r="AC55" s="16" t="str">
        <f t="shared" si="14"/>
        <v/>
      </c>
      <c r="AD55" s="16" t="str">
        <f t="shared" si="15"/>
        <v/>
      </c>
      <c r="AE55" s="16" t="str">
        <f t="shared" si="16"/>
        <v/>
      </c>
      <c r="AF55" s="29"/>
      <c r="AG55" s="15" t="str">
        <f t="shared" si="17"/>
        <v/>
      </c>
      <c r="AH55" s="16" t="str">
        <f t="shared" si="18"/>
        <v/>
      </c>
      <c r="AI55" s="16" t="str">
        <f t="shared" si="19"/>
        <v/>
      </c>
      <c r="AJ55" s="16" t="str">
        <f t="shared" si="20"/>
        <v/>
      </c>
      <c r="AK55" s="16" t="str">
        <f t="shared" si="21"/>
        <v/>
      </c>
      <c r="AL55" s="29"/>
      <c r="AM55" s="15" t="str">
        <f t="shared" si="22"/>
        <v/>
      </c>
      <c r="AN55" s="16" t="str">
        <f t="shared" si="23"/>
        <v/>
      </c>
      <c r="AO55" s="16" t="str">
        <f t="shared" si="24"/>
        <v/>
      </c>
      <c r="AP55" s="16" t="str">
        <f t="shared" si="25"/>
        <v/>
      </c>
      <c r="AQ55" s="16" t="str">
        <f t="shared" si="26"/>
        <v/>
      </c>
      <c r="AR55" s="19" t="str">
        <f t="shared" si="27"/>
        <v/>
      </c>
      <c r="AS55" s="27" t="str">
        <f t="shared" si="28"/>
        <v/>
      </c>
      <c r="AT55" s="18" t="str">
        <f t="shared" si="29"/>
        <v/>
      </c>
      <c r="AU55" s="42">
        <v>0</v>
      </c>
      <c r="AV55" s="17">
        <f t="shared" si="30"/>
        <v>0</v>
      </c>
      <c r="AW55" s="18">
        <f t="shared" si="31"/>
        <v>1</v>
      </c>
      <c r="AX55" s="4" t="str">
        <f t="shared" si="32"/>
        <v>=</v>
      </c>
      <c r="AY55" s="42"/>
      <c r="AZ55" s="4" t="str">
        <f t="shared" si="33"/>
        <v/>
      </c>
      <c r="BA55" s="4" t="str">
        <f t="shared" si="34"/>
        <v/>
      </c>
      <c r="BB55" s="29"/>
      <c r="BC55" s="4" t="str">
        <f t="shared" si="35"/>
        <v/>
      </c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E60" s="2"/>
      <c r="F60" s="2" t="s">
        <v>30</v>
      </c>
      <c r="G60" s="2"/>
      <c r="H60" s="2"/>
      <c r="I60" s="2">
        <f>COUNTA(G10:G55)</f>
        <v>2</v>
      </c>
      <c r="J60" s="2"/>
      <c r="K60" s="2"/>
      <c r="L60" s="2"/>
      <c r="M60" s="2"/>
      <c r="N60" s="2"/>
      <c r="O60" s="2"/>
      <c r="Y60" s="2"/>
      <c r="AC60" s="2"/>
      <c r="AG60" s="2"/>
      <c r="AK60" s="2"/>
      <c r="AM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E61" s="2"/>
      <c r="F61" s="2" t="s">
        <v>31</v>
      </c>
      <c r="G61" s="2"/>
      <c r="H61" s="2"/>
      <c r="I61" s="2">
        <f>IF(I60=3,3,IF(I60=4,4,IF(I60=5,5,IF(I60&lt;=10,6,8))))</f>
        <v>6</v>
      </c>
      <c r="J61" s="2"/>
      <c r="K61" s="2"/>
      <c r="L61" s="2"/>
      <c r="M61" s="2"/>
      <c r="N61" s="2"/>
      <c r="O61" s="2"/>
      <c r="Y61" s="2"/>
      <c r="AC61" s="2"/>
      <c r="AG61" s="2"/>
      <c r="AK61" s="2"/>
      <c r="AM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</sheetData>
  <sheetProtection selectLockedCells="1"/>
  <sortState ref="A10:HD14">
    <sortCondition ref="B10"/>
  </sortState>
  <mergeCells count="16">
    <mergeCell ref="AL8:AQ8"/>
    <mergeCell ref="AR8:AT8"/>
    <mergeCell ref="AU8:AX8"/>
    <mergeCell ref="Q9:R9"/>
    <mergeCell ref="H6:I6"/>
    <mergeCell ref="J8:O8"/>
    <mergeCell ref="Q8:R8"/>
    <mergeCell ref="T8:Y8"/>
    <mergeCell ref="Z8:AE8"/>
    <mergeCell ref="AF8:AK8"/>
    <mergeCell ref="B2:G2"/>
    <mergeCell ref="H2:I2"/>
    <mergeCell ref="B3:G3"/>
    <mergeCell ref="H3:I3"/>
    <mergeCell ref="B4:G4"/>
    <mergeCell ref="H4:I4"/>
  </mergeCells>
  <conditionalFormatting sqref="D10:D55">
    <cfRule type="containsText" dxfId="13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verticalDpi="300" r:id="rId1"/>
  <headerFooter alignWithMargins="0">
    <oddFooter>&amp;L&amp;G&amp;R&amp;G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D61"/>
  <sheetViews>
    <sheetView topLeftCell="B1" zoomScale="90" zoomScaleNormal="90" workbookViewId="0">
      <selection activeCell="AD10" sqref="AD10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 t="s">
        <v>227</v>
      </c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 t="s">
        <v>228</v>
      </c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 t="s">
        <v>229</v>
      </c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 t="s">
        <v>121</v>
      </c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9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8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>IF(E10&gt;0,ROW()-3,"")</f>
        <v/>
      </c>
      <c r="B10" s="87">
        <f>Q10</f>
        <v>1</v>
      </c>
      <c r="C10" s="59" t="str">
        <f>IF(B10="","",IF(COUNTIF($B$10:$B$107,B10)&gt;1, "=", ""))</f>
        <v/>
      </c>
      <c r="D10" s="60" t="str">
        <f>IF(Q10&lt;=I$61,"FINALE","")</f>
        <v>FINALE</v>
      </c>
      <c r="E10" s="44"/>
      <c r="F10" s="113" t="s">
        <v>170</v>
      </c>
      <c r="G10" s="115" t="s">
        <v>171</v>
      </c>
      <c r="H10" s="114">
        <v>52</v>
      </c>
      <c r="I10" s="114" t="s">
        <v>36</v>
      </c>
      <c r="J10" s="64">
        <v>141</v>
      </c>
      <c r="K10" s="64">
        <v>100</v>
      </c>
      <c r="L10" s="64">
        <v>90</v>
      </c>
      <c r="M10" s="64">
        <v>80</v>
      </c>
      <c r="N10" s="64">
        <v>70</v>
      </c>
      <c r="O10" s="64">
        <v>51</v>
      </c>
      <c r="P10" s="67">
        <f>IF(SUM(J10:O10)=0,"",SUM(J10:O10))</f>
        <v>532</v>
      </c>
      <c r="Q10" s="87">
        <f>IF(P10="", "", RANK(P10,$P$10:$P$108,0))</f>
        <v>1</v>
      </c>
      <c r="R10" s="59" t="str">
        <f>IF(Q10="","",IF(COUNTIF($Q$10:$Q$108,Q10)&gt;1, "=", ""))</f>
        <v/>
      </c>
      <c r="S10" s="41"/>
      <c r="T10" s="28"/>
      <c r="U10" s="15" t="str">
        <f>IF(T10="", "", IF(T10="top",1,RANK(X10,$X$10:$X$107)))</f>
        <v/>
      </c>
      <c r="V10" s="16" t="str">
        <f>IF(U10="","",IF(COUNTIF($U$10:$U$107,U10)&gt;1, "=", ""))</f>
        <v/>
      </c>
      <c r="W10" s="16" t="str">
        <f>IF(T10="","",COUNTIF($U$10:$U$107,U10))</f>
        <v/>
      </c>
      <c r="X10" s="16" t="str">
        <f>IF(T10="","",IF(T10="top",1000,IF(RIGHT(T10,1)="-",VALUE(LEFT(T10,LEN(T10)-1))-0.1, IF(RIGHT(T10,1)="+",VALUE(LEFT(T10,LEN(T10)-1))+0.1, IF(T10="zone",10,T10)))))</f>
        <v/>
      </c>
      <c r="Y10" s="16" t="str">
        <f>IF(T10="","",U10+(W10*(W10+1)/(2*W10))-1)</f>
        <v/>
      </c>
      <c r="Z10" s="28"/>
      <c r="AA10" s="15" t="str">
        <f>IF(T10="", "", IF(T10="top",1,RANK(X10,$X$10:$X$107)))</f>
        <v/>
      </c>
      <c r="AB10" s="16" t="str">
        <f>IF(AA10="","",IF(COUNTIF($AA$10:$AA$107,AA10)&gt;1, "=", ""))</f>
        <v/>
      </c>
      <c r="AC10" s="16" t="str">
        <f>IF(Z10="","",COUNTIF($AA$10:$AA$107,AA10))</f>
        <v/>
      </c>
      <c r="AD10" s="16">
        <v>3</v>
      </c>
      <c r="AE10" s="16">
        <v>3</v>
      </c>
      <c r="AF10" s="28">
        <v>3</v>
      </c>
      <c r="AG10" s="15">
        <v>3</v>
      </c>
      <c r="AH10" s="16" t="str">
        <f>IF(AG10="","",IF(COUNTIF($AG$10:$AG$107,AG10)&gt;1, "=", ""))</f>
        <v>=</v>
      </c>
      <c r="AI10" s="16">
        <f>IF(AF10="","",COUNTIF($AG$10:$AG$107,AG10))</f>
        <v>2</v>
      </c>
      <c r="AJ10" s="16">
        <f>IF(AF10="","",IF(AF10="top",1000,IF(RIGHT(AF10,1)="-",VALUE(LEFT(AF10,LEN(AF10)-1))-0.1, IF(RIGHT(AF10,1)="+",VALUE(LEFT(AF10,LEN(AF10)-1))+0.1, IF(AF10="zone",10,AF10)))))</f>
        <v>3</v>
      </c>
      <c r="AK10" s="16">
        <f>IF(AF10="","",AG10+(AI10*(AI10+1)/(2*AI10))-1)</f>
        <v>3.5</v>
      </c>
      <c r="AL10" s="28"/>
      <c r="AM10" s="15" t="str">
        <f>IF(AL10="", "", IF(AL10="top",1,RANK(AP10,$AP$10:$AP$107)))</f>
        <v/>
      </c>
      <c r="AN10" s="16" t="str">
        <f>IF(AM10="","",IF(COUNTIF($AM$10:$AM$107,AM10)&gt;1, "=", ""))</f>
        <v/>
      </c>
      <c r="AO10" s="16" t="str">
        <f>IF(AL10="","",COUNTIF($AM$10:$AM$107,AM10))</f>
        <v/>
      </c>
      <c r="AP10" s="16" t="str">
        <f>IF(AL10="","",IF(AL10="top",1000,IF(RIGHT(AL10,1)="-",VALUE(LEFT(AL10,LEN(AL10)-1))-0.1, IF(RIGHT(AL10,1)="+",VALUE(LEFT(AL10,LEN(AL10)-1))+0.1, IF(AL10="zone",10,AL10)))))</f>
        <v/>
      </c>
      <c r="AQ10" s="16" t="str">
        <f>IF(AL10="","",AM10+(AO10*(AO10+1)/(2*AO10))-1)</f>
        <v/>
      </c>
      <c r="AR10" s="19" t="str">
        <f>IF(BB10="",(IF(OR(T10="",Z10="",AF10="",AL10=""),"",(X10+AD10+AJ10+AP10))),(IF(OR(T10="",Z10="",AF10="",AL10),"",(X10+AD10+AJ10+AP10)))-BB10)</f>
        <v/>
      </c>
      <c r="AS10" s="27" t="str">
        <f>IF(AQ10="", "", RANK(AR10,$AR$10:$AR$107,0))</f>
        <v/>
      </c>
      <c r="AT10" s="18" t="str">
        <f>IF(AS10="","",IF(COUNTIF($AS$10:$AS$107,AS10)&gt;1, "=", ""))</f>
        <v/>
      </c>
      <c r="AU10" s="42">
        <v>0</v>
      </c>
      <c r="AV10" s="17">
        <f>IF(AU10="","",IF(AU10="top",1000,IF(RIGHT(AU10,1)="-",VALUE(LEFT(AU10,LEN(AU10)-1))-0.1, IF(RIGHT(AU10,1)="+",VALUE(LEFT(AU10,LEN(AU10)-1))+0.1, IF(AU10="zone",10,AU10)))))</f>
        <v>0</v>
      </c>
      <c r="AW10" s="18">
        <f>IF(AU10="", "", RANK(AV10,$AV$10:$AV$107))</f>
        <v>1</v>
      </c>
      <c r="AX10" s="4" t="str">
        <f>IF(AW10="","",IF(COUNTIF($AW$10:$AW$107,AW10)&gt;1, "=", ""))</f>
        <v>=</v>
      </c>
      <c r="AY10" s="42"/>
      <c r="AZ10" s="4" t="str">
        <f>IF(AY10="","",IF(AY10="top",1000,IF(RIGHT(AY10,1)="-",VALUE(LEFT(AY10,LEN(AY10)-1))-0.1, IF(RIGHT(AY10,1)="+",VALUE(LEFT(AY10,LEN(AY10)-1))+0.1, IF(AY10="zone",10,AY10)))))</f>
        <v/>
      </c>
      <c r="BA10" s="4" t="str">
        <f>IF(AY10="", "", RANK(AZ10,$AZ$10:$AZ$107))</f>
        <v/>
      </c>
      <c r="BB10" s="29"/>
      <c r="BC10" s="4" t="str">
        <f>IF(AS10="","",IF(BA10&lt;&gt;"",BA10,IF(Q10&lt;&gt;"",AS10*10000+AW10*100+AS10,IF(AW10&lt;&gt;"",AW10*1000000+AS10*10000,AS10*100000000))))</f>
        <v/>
      </c>
    </row>
    <row r="11" spans="1:212" ht="15">
      <c r="A11" s="59" t="str">
        <f>IF(E11&gt;0,ROW()-3,"")</f>
        <v/>
      </c>
      <c r="B11" s="87">
        <f>Q11</f>
        <v>2</v>
      </c>
      <c r="C11" s="59" t="str">
        <f>IF(B11="","",IF(COUNTIF($B$10:$B$107,B11)&gt;1, "=", ""))</f>
        <v/>
      </c>
      <c r="D11" s="60" t="str">
        <f>IF(Q11&lt;=I$61,"FINALE","")</f>
        <v>FINALE</v>
      </c>
      <c r="E11" s="66"/>
      <c r="F11" s="113" t="s">
        <v>172</v>
      </c>
      <c r="G11" s="115" t="s">
        <v>242</v>
      </c>
      <c r="H11" s="114">
        <v>170</v>
      </c>
      <c r="I11" s="114" t="s">
        <v>42</v>
      </c>
      <c r="J11" s="64">
        <v>71</v>
      </c>
      <c r="K11" s="64">
        <v>51</v>
      </c>
      <c r="L11" s="64">
        <v>50</v>
      </c>
      <c r="M11" s="64">
        <v>40</v>
      </c>
      <c r="N11" s="64">
        <v>30</v>
      </c>
      <c r="O11" s="64">
        <v>20</v>
      </c>
      <c r="P11" s="67">
        <f>IF(SUM(J11:O11)=0,"",SUM(J11:O11))</f>
        <v>262</v>
      </c>
      <c r="Q11" s="87">
        <f>IF(P11="", "", RANK(P11,$P$10:$P$108,0))</f>
        <v>2</v>
      </c>
      <c r="R11" s="59" t="str">
        <f>IF(Q11="","",IF(COUNTIF($Q$10:$Q$108,Q11)&gt;1, "=", ""))</f>
        <v/>
      </c>
      <c r="S11" s="41"/>
      <c r="T11" s="28"/>
      <c r="U11" s="15" t="str">
        <f>IF(T11="", "", IF(T11="top",1,RANK(X11,$X$10:$X$107)))</f>
        <v/>
      </c>
      <c r="V11" s="16" t="str">
        <f>IF(U11="","",IF(COUNTIF($U$10:$U$107,U11)&gt;1, "=", ""))</f>
        <v/>
      </c>
      <c r="W11" s="16" t="str">
        <f>IF(T11="","",COUNTIF($U$10:$U$107,U11))</f>
        <v/>
      </c>
      <c r="X11" s="16" t="str">
        <f>IF(T11="","",IF(T11="top",1000,IF(RIGHT(T11,1)="-",VALUE(LEFT(T11,LEN(T11)-1))-0.1, IF(RIGHT(T11,1)="+",VALUE(LEFT(T11,LEN(T11)-1))+0.1, IF(T11="zone",10,T11)))))</f>
        <v/>
      </c>
      <c r="Y11" s="16" t="str">
        <f>IF(T11="","",U11+(W11*(W11+1)/(2*W11))-1)</f>
        <v/>
      </c>
      <c r="Z11" s="28"/>
      <c r="AA11" s="15" t="str">
        <f>IF(T11="", "", IF(T11="top",1,RANK(X11,$X$10:$X$107)))</f>
        <v/>
      </c>
      <c r="AB11" s="16" t="str">
        <f>IF(AA11="","",IF(COUNTIF($AA$10:$AA$107,AA11)&gt;1, "=", ""))</f>
        <v/>
      </c>
      <c r="AC11" s="16" t="str">
        <f>IF(Z11="","",COUNTIF($AA$10:$AA$107,AA11))</f>
        <v/>
      </c>
      <c r="AD11" s="16">
        <v>1</v>
      </c>
      <c r="AE11" s="16">
        <v>1</v>
      </c>
      <c r="AF11" s="28">
        <v>4</v>
      </c>
      <c r="AG11" s="15">
        <v>5</v>
      </c>
      <c r="AH11" s="16" t="str">
        <f>IF(AG11="","",IF(COUNTIF($AG$10:$AG$107,AG11)&gt;1, "=", ""))</f>
        <v/>
      </c>
      <c r="AI11" s="16">
        <f>IF(AF11="","",COUNTIF($AG$10:$AG$107,AG11))</f>
        <v>1</v>
      </c>
      <c r="AJ11" s="16">
        <f>IF(AF11="","",IF(AF11="top",1000,IF(RIGHT(AF11,1)="-",VALUE(LEFT(AF11,LEN(AF11)-1))-0.1, IF(RIGHT(AF11,1)="+",VALUE(LEFT(AF11,LEN(AF11)-1))+0.1, IF(AF11="zone",10,AF11)))))</f>
        <v>4</v>
      </c>
      <c r="AK11" s="16">
        <f>IF(AF11="","",AG11+(AI11*(AI11+1)/(2*AI11))-1)</f>
        <v>5</v>
      </c>
      <c r="AL11" s="28"/>
      <c r="AM11" s="15" t="str">
        <f>IF(AL11="", "", IF(AL11="top",1,RANK(AP11,$AP$10:$AP$107)))</f>
        <v/>
      </c>
      <c r="AN11" s="16" t="str">
        <f>IF(AM11="","",IF(COUNTIF($AM$10:$AM$107,AM11)&gt;1, "=", ""))</f>
        <v/>
      </c>
      <c r="AO11" s="16" t="str">
        <f>IF(AL11="","",COUNTIF($AM$10:$AM$107,AM11))</f>
        <v/>
      </c>
      <c r="AP11" s="16" t="str">
        <f>IF(AL11="","",IF(AL11="top",1000,IF(RIGHT(AL11,1)="-",VALUE(LEFT(AL11,LEN(AL11)-1))-0.1, IF(RIGHT(AL11,1)="+",VALUE(LEFT(AL11,LEN(AL11)-1))+0.1, IF(AL11="zone",10,AL11)))))</f>
        <v/>
      </c>
      <c r="AQ11" s="16" t="str">
        <f>IF(AL11="","",AM11+(AO11*(AO11+1)/(2*AO11))-1)</f>
        <v/>
      </c>
      <c r="AR11" s="19" t="str">
        <f>IF(BB11="",(IF(OR(T11="",Z11="",AF11="",AL11=""),"",(X11+AD11+AJ11+AP11))),(IF(OR(T11="",Z11="",AF11="",AL11),"",(X11+AD11+AJ11+AP11)))-BB11)</f>
        <v/>
      </c>
      <c r="AS11" s="27" t="str">
        <f>IF(AQ11="", "", RANK(AR11,$AR$10:$AR$107,0))</f>
        <v/>
      </c>
      <c r="AT11" s="18" t="str">
        <f>IF(AS11="","",IF(COUNTIF($AS$10:$AS$107,AS11)&gt;1, "=", ""))</f>
        <v/>
      </c>
      <c r="AU11" s="42">
        <v>0</v>
      </c>
      <c r="AV11" s="17">
        <f>IF(AU11="","",IF(AU11="top",1000,IF(RIGHT(AU11,1)="-",VALUE(LEFT(AU11,LEN(AU11)-1))-0.1, IF(RIGHT(AU11,1)="+",VALUE(LEFT(AU11,LEN(AU11)-1))+0.1, IF(AU11="zone",10,AU11)))))</f>
        <v>0</v>
      </c>
      <c r="AW11" s="18">
        <f>IF(AU11="", "", RANK(AV11,$AV$10:$AV$107))</f>
        <v>1</v>
      </c>
      <c r="AX11" s="4" t="str">
        <f>IF(AW11="","",IF(COUNTIF($AW$10:$AW$107,AW11)&gt;1, "=", ""))</f>
        <v>=</v>
      </c>
      <c r="AY11" s="42"/>
      <c r="AZ11" s="4" t="str">
        <f>IF(AY11="","",IF(AY11="top",1000,IF(RIGHT(AY11,1)="-",VALUE(LEFT(AY11,LEN(AY11)-1))-0.1, IF(RIGHT(AY11,1)="+",VALUE(LEFT(AY11,LEN(AY11)-1))+0.1, IF(AY11="zone",10,AY11)))))</f>
        <v/>
      </c>
      <c r="BA11" s="4" t="str">
        <f>IF(AY11="", "", RANK(AZ11,$AZ$10:$AZ$107))</f>
        <v/>
      </c>
      <c r="BB11" s="29"/>
      <c r="BC11" s="4" t="str">
        <f>IF(AS11="","",IF(BA11&lt;&gt;"",BA11,IF(Q11&lt;&gt;"",AS11*10000+AW11*100+AS11,IF(AW11&lt;&gt;"",AW11*1000000+AS11*10000,AS11*100000000))))</f>
        <v/>
      </c>
    </row>
    <row r="12" spans="1:212" ht="15">
      <c r="A12" s="59" t="str">
        <f>IF(E12&gt;0,ROW()-3,"")</f>
        <v/>
      </c>
      <c r="B12" s="87">
        <f>Q12</f>
        <v>3</v>
      </c>
      <c r="C12" s="59" t="str">
        <f>IF(B12="","",IF(COUNTIF($B$10:$B$107,B12)&gt;1, "=", ""))</f>
        <v/>
      </c>
      <c r="D12" s="60" t="str">
        <f>IF(Q12&lt;=I$61,"FINALE","")</f>
        <v>FINALE</v>
      </c>
      <c r="E12" s="66"/>
      <c r="F12" s="115" t="s">
        <v>238</v>
      </c>
      <c r="G12" s="115" t="s">
        <v>239</v>
      </c>
      <c r="H12" s="114">
        <v>179</v>
      </c>
      <c r="I12" s="114" t="s">
        <v>56</v>
      </c>
      <c r="J12" s="86">
        <v>51</v>
      </c>
      <c r="K12" s="86">
        <v>45</v>
      </c>
      <c r="L12" s="86">
        <v>30</v>
      </c>
      <c r="M12" s="86">
        <v>20</v>
      </c>
      <c r="N12" s="86">
        <v>10</v>
      </c>
      <c r="O12" s="86"/>
      <c r="P12" s="67">
        <f>IF(SUM(J12:O12)=0,"",SUM(J12:O12))</f>
        <v>156</v>
      </c>
      <c r="Q12" s="87">
        <f>IF(P12="", "", RANK(P12,$P$10:$P$108,0))</f>
        <v>3</v>
      </c>
      <c r="R12" s="59" t="str">
        <f>IF(Q12="","",IF(COUNTIF($Q$10:$Q$108,Q12)&gt;1, "=", ""))</f>
        <v/>
      </c>
      <c r="S12" s="41"/>
      <c r="T12" s="28"/>
      <c r="U12" s="15" t="str">
        <f>IF(T12="", "", IF(T12="top",1,RANK(X12,$X$10:$X$107)))</f>
        <v/>
      </c>
      <c r="V12" s="16" t="str">
        <f>IF(U12="","",IF(COUNTIF($U$10:$U$107,U12)&gt;1, "=", ""))</f>
        <v/>
      </c>
      <c r="W12" s="16" t="str">
        <f>IF(T12="","",COUNTIF($U$10:$U$107,U12))</f>
        <v/>
      </c>
      <c r="X12" s="16" t="str">
        <f>IF(T12="","",IF(T12="top",1000,IF(RIGHT(T12,1)="-",VALUE(LEFT(T12,LEN(T12)-1))-0.1, IF(RIGHT(T12,1)="+",VALUE(LEFT(T12,LEN(T12)-1))+0.1, IF(T12="zone",10,T12)))))</f>
        <v/>
      </c>
      <c r="Y12" s="16" t="str">
        <f>IF(T12="","",U12+(W12*(W12+1)/(2*W12))-1)</f>
        <v/>
      </c>
      <c r="Z12" s="28"/>
      <c r="AA12" s="15" t="str">
        <f>IF(T12="", "", IF(T12="top",1,RANK(X12,$X$10:$X$107)))</f>
        <v/>
      </c>
      <c r="AB12" s="16" t="str">
        <f>IF(AA12="","",IF(COUNTIF($AA$10:$AA$107,AA12)&gt;1, "=", ""))</f>
        <v/>
      </c>
      <c r="AC12" s="16" t="str">
        <f>IF(Z12="","",COUNTIF($AA$10:$AA$107,AA12))</f>
        <v/>
      </c>
      <c r="AD12" s="16">
        <v>2</v>
      </c>
      <c r="AE12" s="16">
        <v>5</v>
      </c>
      <c r="AF12" s="28">
        <v>3</v>
      </c>
      <c r="AG12" s="15">
        <v>7</v>
      </c>
      <c r="AH12" s="16" t="str">
        <f>IF(AG12="","",IF(COUNTIF($AG$10:$AG$107,AG12)&gt;1, "=", ""))</f>
        <v/>
      </c>
      <c r="AI12" s="16">
        <f>IF(AF12="","",COUNTIF($AG$10:$AG$107,AG12))</f>
        <v>1</v>
      </c>
      <c r="AJ12" s="16">
        <f>IF(AF12="","",IF(AF12="top",1000,IF(RIGHT(AF12,1)="-",VALUE(LEFT(AF12,LEN(AF12)-1))-0.1, IF(RIGHT(AF12,1)="+",VALUE(LEFT(AF12,LEN(AF12)-1))+0.1, IF(AF12="zone",10,AF12)))))</f>
        <v>3</v>
      </c>
      <c r="AK12" s="16">
        <f>IF(AF12="","",AG12+(AI12*(AI12+1)/(2*AI12))-1)</f>
        <v>7</v>
      </c>
      <c r="AL12" s="28"/>
      <c r="AM12" s="15" t="str">
        <f>IF(AL12="", "", IF(AL12="top",1,RANK(AP12,$AP$10:$AP$107)))</f>
        <v/>
      </c>
      <c r="AN12" s="16" t="str">
        <f>IF(AM12="","",IF(COUNTIF($AM$10:$AM$107,AM12)&gt;1, "=", ""))</f>
        <v/>
      </c>
      <c r="AO12" s="16" t="str">
        <f>IF(AL12="","",COUNTIF($AM$10:$AM$107,AM12))</f>
        <v/>
      </c>
      <c r="AP12" s="16" t="str">
        <f>IF(AL12="","",IF(AL12="top",1000,IF(RIGHT(AL12,1)="-",VALUE(LEFT(AL12,LEN(AL12)-1))-0.1, IF(RIGHT(AL12,1)="+",VALUE(LEFT(AL12,LEN(AL12)-1))+0.1, IF(AL12="zone",10,AL12)))))</f>
        <v/>
      </c>
      <c r="AQ12" s="16" t="str">
        <f>IF(AL12="","",AM12+(AO12*(AO12+1)/(2*AO12))-1)</f>
        <v/>
      </c>
      <c r="AR12" s="19" t="str">
        <f>IF(BB12="",(IF(OR(T12="",Z12="",AF12="",AL12=""),"",(X12+AD12+AJ12+AP12))),(IF(OR(T12="",Z12="",AF12="",AL12),"",(X12+AD12+AJ12+AP12)))-BB12)</f>
        <v/>
      </c>
      <c r="AS12" s="27" t="str">
        <f>IF(AQ12="", "", RANK(AR12,$AR$10:$AR$107,0))</f>
        <v/>
      </c>
      <c r="AT12" s="18" t="str">
        <f>IF(AS12="","",IF(COUNTIF($AS$10:$AS$107,AS12)&gt;1, "=", ""))</f>
        <v/>
      </c>
      <c r="AU12" s="42">
        <v>0</v>
      </c>
      <c r="AV12" s="17">
        <f>IF(AU12="","",IF(AU12="top",1000,IF(RIGHT(AU12,1)="-",VALUE(LEFT(AU12,LEN(AU12)-1))-0.1, IF(RIGHT(AU12,1)="+",VALUE(LEFT(AU12,LEN(AU12)-1))+0.1, IF(AU12="zone",10,AU12)))))</f>
        <v>0</v>
      </c>
      <c r="AW12" s="18">
        <f>IF(AU12="", "", RANK(AV12,$AV$10:$AV$107))</f>
        <v>1</v>
      </c>
      <c r="AX12" s="4" t="str">
        <f>IF(AW12="","",IF(COUNTIF($AW$10:$AW$107,AW12)&gt;1, "=", ""))</f>
        <v>=</v>
      </c>
      <c r="AY12" s="42"/>
      <c r="AZ12" s="4" t="str">
        <f>IF(AY12="","",IF(AY12="top",1000,IF(RIGHT(AY12,1)="-",VALUE(LEFT(AY12,LEN(AY12)-1))-0.1, IF(RIGHT(AY12,1)="+",VALUE(LEFT(AY12,LEN(AY12)-1))+0.1, IF(AY12="zone",10,AY12)))))</f>
        <v/>
      </c>
      <c r="BA12" s="4" t="str">
        <f>IF(AY12="", "", RANK(AZ12,$AZ$10:$AZ$107))</f>
        <v/>
      </c>
      <c r="BB12" s="29"/>
      <c r="BC12" s="4" t="str">
        <f>IF(AS12="","",IF(BA12&lt;&gt;"",BA12,IF(Q12&lt;&gt;"",AS12*10000+AW12*100+AS12,IF(AW12&lt;&gt;"",AW12*1000000+AS12*10000,AS12*100000000))))</f>
        <v/>
      </c>
    </row>
    <row r="13" spans="1:212" ht="15">
      <c r="A13" s="59" t="str">
        <f>IF(E13&gt;0,ROW()-3,"")</f>
        <v/>
      </c>
      <c r="B13" s="87">
        <f>Q13</f>
        <v>4</v>
      </c>
      <c r="C13" s="59" t="str">
        <f>IF(B13="","",IF(COUNTIF($B$10:$B$107,B13)&gt;1, "=", ""))</f>
        <v/>
      </c>
      <c r="D13" s="60" t="str">
        <f>IF(Q13&lt;=I$61,"FINALE","")</f>
        <v>FINALE</v>
      </c>
      <c r="E13" s="44"/>
      <c r="F13" s="133" t="s">
        <v>240</v>
      </c>
      <c r="G13" s="133" t="s">
        <v>241</v>
      </c>
      <c r="H13" s="151">
        <v>181</v>
      </c>
      <c r="I13" s="151"/>
      <c r="J13" s="86">
        <v>0</v>
      </c>
      <c r="K13" s="86"/>
      <c r="L13" s="86"/>
      <c r="M13" s="86"/>
      <c r="N13" s="86"/>
      <c r="O13" s="86"/>
      <c r="P13" s="67">
        <v>0</v>
      </c>
      <c r="Q13" s="87">
        <f>IF(P13="", "", RANK(P13,$P$10:$P$108,0))</f>
        <v>4</v>
      </c>
      <c r="R13" s="59" t="str">
        <f>IF(Q13="","",IF(COUNTIF($Q$10:$Q$108,Q13)&gt;1, "=", ""))</f>
        <v/>
      </c>
      <c r="S13" s="41"/>
      <c r="T13" s="28"/>
      <c r="U13" s="15" t="str">
        <f>IF(T13="", "", IF(T13="top",1,RANK(X13,$X$10:$X$107)))</f>
        <v/>
      </c>
      <c r="V13" s="16" t="str">
        <f>IF(U13="","",IF(COUNTIF($U$10:$U$107,U13)&gt;1, "=", ""))</f>
        <v/>
      </c>
      <c r="W13" s="16" t="str">
        <f>IF(T13="","",COUNTIF($U$10:$U$107,U13))</f>
        <v/>
      </c>
      <c r="X13" s="16" t="str">
        <f>IF(T13="","",IF(T13="top",1000,IF(RIGHT(T13,1)="-",VALUE(LEFT(T13,LEN(T13)-1))-0.1, IF(RIGHT(T13,1)="+",VALUE(LEFT(T13,LEN(T13)-1))+0.1, IF(T13="zone",10,T13)))))</f>
        <v/>
      </c>
      <c r="Y13" s="16" t="str">
        <f>IF(T13="","",U13+(W13*(W13+1)/(2*W13))-1)</f>
        <v/>
      </c>
      <c r="Z13" s="28"/>
      <c r="AA13" s="15" t="str">
        <f>IF(T13="", "", IF(T13="top",1,RANK(X13,$X$10:$X$107)))</f>
        <v/>
      </c>
      <c r="AB13" s="16" t="str">
        <f>IF(AA13="","",IF(COUNTIF($AA$10:$AA$107,AA13)&gt;1, "=", ""))</f>
        <v/>
      </c>
      <c r="AC13" s="16" t="str">
        <f>IF(Z13="","",COUNTIF($AA$10:$AA$107,AA13))</f>
        <v/>
      </c>
      <c r="AD13" s="16">
        <v>0</v>
      </c>
      <c r="AE13" s="16">
        <v>0</v>
      </c>
      <c r="AF13" s="28">
        <v>2</v>
      </c>
      <c r="AG13" s="15">
        <v>3</v>
      </c>
      <c r="AH13" s="16" t="str">
        <f>IF(AG13="","",IF(COUNTIF($AG$10:$AG$107,AG13)&gt;1, "=", ""))</f>
        <v>=</v>
      </c>
      <c r="AI13" s="16">
        <f>IF(AF13="","",COUNTIF($AG$10:$AG$107,AG13))</f>
        <v>2</v>
      </c>
      <c r="AJ13" s="16">
        <f>IF(AF13="","",IF(AF13="top",1000,IF(RIGHT(AF13,1)="-",VALUE(LEFT(AF13,LEN(AF13)-1))-0.1, IF(RIGHT(AF13,1)="+",VALUE(LEFT(AF13,LEN(AF13)-1))+0.1, IF(AF13="zone",10,AF13)))))</f>
        <v>2</v>
      </c>
      <c r="AK13" s="16">
        <f>IF(AF13="","",AG13+(AI13*(AI13+1)/(2*AI13))-1)</f>
        <v>3.5</v>
      </c>
      <c r="AL13" s="28"/>
      <c r="AM13" s="15" t="str">
        <f>IF(AL13="", "", IF(AL13="top",1,RANK(AP13,$AP$10:$AP$107)))</f>
        <v/>
      </c>
      <c r="AN13" s="16" t="str">
        <f>IF(AM13="","",IF(COUNTIF($AM$10:$AM$107,AM13)&gt;1, "=", ""))</f>
        <v/>
      </c>
      <c r="AO13" s="16" t="str">
        <f>IF(AL13="","",COUNTIF($AM$10:$AM$107,AM13))</f>
        <v/>
      </c>
      <c r="AP13" s="16" t="str">
        <f>IF(AL13="","",IF(AL13="top",1000,IF(RIGHT(AL13,1)="-",VALUE(LEFT(AL13,LEN(AL13)-1))-0.1, IF(RIGHT(AL13,1)="+",VALUE(LEFT(AL13,LEN(AL13)-1))+0.1, IF(AL13="zone",10,AL13)))))</f>
        <v/>
      </c>
      <c r="AQ13" s="16" t="str">
        <f>IF(AL13="","",AM13+(AO13*(AO13+1)/(2*AO13))-1)</f>
        <v/>
      </c>
      <c r="AR13" s="19" t="str">
        <f>IF(BB13="",(IF(OR(T13="",Z13="",AF13="",AL13=""),"",(X13+AD13+AJ13+AP13))),(IF(OR(T13="",Z13="",AF13="",AL13),"",(X13+AD13+AJ13+AP13)))-BB13)</f>
        <v/>
      </c>
      <c r="AS13" s="27" t="str">
        <f>IF(AQ13="", "", RANK(AR13,$AR$10:$AR$107,0))</f>
        <v/>
      </c>
      <c r="AT13" s="18" t="str">
        <f>IF(AS13="","",IF(COUNTIF($AS$10:$AS$107,AS13)&gt;1, "=", ""))</f>
        <v/>
      </c>
      <c r="AU13" s="42">
        <v>0</v>
      </c>
      <c r="AV13" s="17">
        <f>IF(AU13="","",IF(AU13="top",1000,IF(RIGHT(AU13,1)="-",VALUE(LEFT(AU13,LEN(AU13)-1))-0.1, IF(RIGHT(AU13,1)="+",VALUE(LEFT(AU13,LEN(AU13)-1))+0.1, IF(AU13="zone",10,AU13)))))</f>
        <v>0</v>
      </c>
      <c r="AW13" s="18">
        <f>IF(AU13="", "", RANK(AV13,$AV$10:$AV$107))</f>
        <v>1</v>
      </c>
      <c r="AX13" s="4" t="str">
        <f>IF(AW13="","",IF(COUNTIF($AW$10:$AW$107,AW13)&gt;1, "=", ""))</f>
        <v>=</v>
      </c>
      <c r="AY13" s="42"/>
      <c r="AZ13" s="4" t="str">
        <f>IF(AY13="","",IF(AY13="top",1000,IF(RIGHT(AY13,1)="-",VALUE(LEFT(AY13,LEN(AY13)-1))-0.1, IF(RIGHT(AY13,1)="+",VALUE(LEFT(AY13,LEN(AY13)-1))+0.1, IF(AY13="zone",10,AY13)))))</f>
        <v/>
      </c>
      <c r="BA13" s="4" t="str">
        <f>IF(AY13="", "", RANK(AZ13,$AZ$10:$AZ$107))</f>
        <v/>
      </c>
      <c r="BB13" s="29"/>
      <c r="BC13" s="4" t="str">
        <f>IF(AS13="","",IF(BA13&lt;&gt;"",BA13,IF(Q13&lt;&gt;"",AS13*10000+AW13*100+AS13,IF(AW13&lt;&gt;"",AW13*1000000+AS13*10000,AS13*100000000))))</f>
        <v/>
      </c>
    </row>
    <row r="14" spans="1:212" ht="15">
      <c r="A14" s="59" t="str">
        <f t="shared" ref="A14:A44" si="0">IF(E14&gt;0,ROW()-3,"")</f>
        <v/>
      </c>
      <c r="B14" s="87" t="str">
        <f t="shared" ref="B14:B55" si="1">Q14</f>
        <v/>
      </c>
      <c r="C14" s="59" t="str">
        <f t="shared" ref="C14:C55" si="2">IF(B14="","",IF(COUNTIF($B$10:$B$107,B14)&gt;1, "=", ""))</f>
        <v/>
      </c>
      <c r="D14" s="60" t="str">
        <f t="shared" ref="D14:D55" si="3">IF(Q14&lt;=I$61,"FINALE","")</f>
        <v/>
      </c>
      <c r="E14" s="66"/>
      <c r="F14" s="69"/>
      <c r="G14" s="69"/>
      <c r="H14" s="70"/>
      <c r="I14" s="70"/>
      <c r="J14" s="86"/>
      <c r="K14" s="86"/>
      <c r="L14" s="86"/>
      <c r="M14" s="86"/>
      <c r="N14" s="86"/>
      <c r="O14" s="86"/>
      <c r="P14" s="67" t="str">
        <f t="shared" ref="P14:P32" si="4">IF(SUM(J14:O14)=0,"",SUM(J14:O14))</f>
        <v/>
      </c>
      <c r="Q14" s="87" t="str">
        <f t="shared" ref="Q14:Q55" si="5">IF(P14="", "", RANK(P14,$P$10:$P$108,0))</f>
        <v/>
      </c>
      <c r="R14" s="59" t="str">
        <f t="shared" ref="R14:R55" si="6">IF(Q14="","",IF(COUNTIF($Q$10:$Q$108,Q14)&gt;1, "=", ""))</f>
        <v/>
      </c>
      <c r="S14" s="41"/>
      <c r="T14" s="28"/>
      <c r="U14" s="15" t="str">
        <f t="shared" ref="U14:U55" si="7">IF(T14="", "", IF(T14="top",1,RANK(X14,$X$10:$X$107)))</f>
        <v/>
      </c>
      <c r="V14" s="16" t="str">
        <f t="shared" ref="V14:V55" si="8">IF(U14="","",IF(COUNTIF($U$10:$U$107,U14)&gt;1, "=", ""))</f>
        <v/>
      </c>
      <c r="W14" s="16" t="str">
        <f t="shared" ref="W14:W55" si="9">IF(T14="","",COUNTIF($U$10:$U$107,U14))</f>
        <v/>
      </c>
      <c r="X14" s="16" t="str">
        <f t="shared" ref="X14:X55" si="10">IF(T14="","",IF(T14="top",1000,IF(RIGHT(T14,1)="-",VALUE(LEFT(T14,LEN(T14)-1))-0.1, IF(RIGHT(T14,1)="+",VALUE(LEFT(T14,LEN(T14)-1))+0.1, IF(T14="zone",10,T14)))))</f>
        <v/>
      </c>
      <c r="Y14" s="16" t="str">
        <f t="shared" ref="Y14:Y55" si="11">IF(T14="","",U14+(W14*(W14+1)/(2*W14))-1)</f>
        <v/>
      </c>
      <c r="Z14" s="28"/>
      <c r="AA14" s="15" t="str">
        <f t="shared" ref="AA14:AA55" si="12">IF(T14="", "", IF(T14="top",1,RANK(X14,$X$10:$X$107)))</f>
        <v/>
      </c>
      <c r="AB14" s="16" t="str">
        <f t="shared" ref="AB14:AB55" si="13">IF(AA14="","",IF(COUNTIF($AA$10:$AA$107,AA14)&gt;1, "=", ""))</f>
        <v/>
      </c>
      <c r="AC14" s="16" t="str">
        <f t="shared" ref="AC14:AC55" si="14">IF(Z14="","",COUNTIF($AA$10:$AA$107,AA14))</f>
        <v/>
      </c>
      <c r="AD14" s="16">
        <v>0</v>
      </c>
      <c r="AE14" s="16">
        <v>0</v>
      </c>
      <c r="AF14" s="28">
        <v>2</v>
      </c>
      <c r="AG14" s="15">
        <v>11</v>
      </c>
      <c r="AH14" s="16" t="str">
        <f t="shared" ref="AH14:AH55" si="15">IF(AG14="","",IF(COUNTIF($AG$10:$AG$107,AG14)&gt;1, "=", ""))</f>
        <v/>
      </c>
      <c r="AI14" s="16">
        <f t="shared" ref="AI14:AI55" si="16">IF(AF14="","",COUNTIF($AG$10:$AG$107,AG14))</f>
        <v>1</v>
      </c>
      <c r="AJ14" s="16">
        <f t="shared" ref="AJ14:AJ55" si="17">IF(AF14="","",IF(AF14="top",1000,IF(RIGHT(AF14,1)="-",VALUE(LEFT(AF14,LEN(AF14)-1))-0.1, IF(RIGHT(AF14,1)="+",VALUE(LEFT(AF14,LEN(AF14)-1))+0.1, IF(AF14="zone",10,AF14)))))</f>
        <v>2</v>
      </c>
      <c r="AK14" s="16">
        <f t="shared" ref="AK14:AK55" si="18">IF(AF14="","",AG14+(AI14*(AI14+1)/(2*AI14))-1)</f>
        <v>11</v>
      </c>
      <c r="AL14" s="28"/>
      <c r="AM14" s="15" t="str">
        <f t="shared" ref="AM14:AM55" si="19">IF(AL14="", "", IF(AL14="top",1,RANK(AP14,$AP$10:$AP$107)))</f>
        <v/>
      </c>
      <c r="AN14" s="16" t="str">
        <f t="shared" ref="AN14:AN55" si="20">IF(AM14="","",IF(COUNTIF($AM$10:$AM$107,AM14)&gt;1, "=", ""))</f>
        <v/>
      </c>
      <c r="AO14" s="16" t="str">
        <f t="shared" ref="AO14:AO55" si="21">IF(AL14="","",COUNTIF($AM$10:$AM$107,AM14))</f>
        <v/>
      </c>
      <c r="AP14" s="16" t="str">
        <f t="shared" ref="AP14:AP55" si="22">IF(AL14="","",IF(AL14="top",1000,IF(RIGHT(AL14,1)="-",VALUE(LEFT(AL14,LEN(AL14)-1))-0.1, IF(RIGHT(AL14,1)="+",VALUE(LEFT(AL14,LEN(AL14)-1))+0.1, IF(AL14="zone",10,AL14)))))</f>
        <v/>
      </c>
      <c r="AQ14" s="16" t="str">
        <f t="shared" ref="AQ14:AQ55" si="23">IF(AL14="","",AM14+(AO14*(AO14+1)/(2*AO14))-1)</f>
        <v/>
      </c>
      <c r="AR14" s="19" t="str">
        <f t="shared" ref="AR14:AR55" si="24">IF(BB14="",(IF(OR(T14="",Z14="",AF14="",AL14=""),"",(X14+AD14+AJ14+AP14))),(IF(OR(T14="",Z14="",AF14="",AL14),"",(X14+AD14+AJ14+AP14)))-BB14)</f>
        <v/>
      </c>
      <c r="AS14" s="27" t="str">
        <f t="shared" ref="AS14:AS55" si="25">IF(AQ14="", "", RANK(AR14,$AR$10:$AR$107,0))</f>
        <v/>
      </c>
      <c r="AT14" s="18" t="str">
        <f t="shared" ref="AT14:AT55" si="26">IF(AS14="","",IF(COUNTIF($AS$10:$AS$107,AS14)&gt;1, "=", ""))</f>
        <v/>
      </c>
      <c r="AU14" s="42">
        <v>0</v>
      </c>
      <c r="AV14" s="17">
        <f t="shared" ref="AV14:AV55" si="27">IF(AU14="","",IF(AU14="top",1000,IF(RIGHT(AU14,1)="-",VALUE(LEFT(AU14,LEN(AU14)-1))-0.1, IF(RIGHT(AU14,1)="+",VALUE(LEFT(AU14,LEN(AU14)-1))+0.1, IF(AU14="zone",10,AU14)))))</f>
        <v>0</v>
      </c>
      <c r="AW14" s="18">
        <f t="shared" ref="AW14:AW55" si="28">IF(AU14="", "", RANK(AV14,$AV$10:$AV$107))</f>
        <v>1</v>
      </c>
      <c r="AX14" s="4" t="str">
        <f t="shared" ref="AX14:AX55" si="29">IF(AW14="","",IF(COUNTIF($AW$10:$AW$107,AW14)&gt;1, "=", ""))</f>
        <v>=</v>
      </c>
      <c r="AY14" s="42"/>
      <c r="AZ14" s="4" t="str">
        <f t="shared" ref="AZ14:AZ55" si="30">IF(AY14="","",IF(AY14="top",1000,IF(RIGHT(AY14,1)="-",VALUE(LEFT(AY14,LEN(AY14)-1))-0.1, IF(RIGHT(AY14,1)="+",VALUE(LEFT(AY14,LEN(AY14)-1))+0.1, IF(AY14="zone",10,AY14)))))</f>
        <v/>
      </c>
      <c r="BA14" s="4" t="str">
        <f t="shared" ref="BA14:BA55" si="31">IF(AY14="", "", RANK(AZ14,$AZ$10:$AZ$107))</f>
        <v/>
      </c>
      <c r="BB14" s="29"/>
      <c r="BC14" s="4" t="str">
        <f t="shared" ref="BC14:BC55" si="32">IF(AS14="","",IF(BA14&lt;&gt;"",BA14,IF(Q14&lt;&gt;"",AS14*10000+AW14*100+AS14,IF(AW14&lt;&gt;"",AW14*1000000+AS14*10000,AS14*100000000))))</f>
        <v/>
      </c>
    </row>
    <row r="15" spans="1:212" ht="15">
      <c r="A15" s="59" t="str">
        <f t="shared" si="0"/>
        <v/>
      </c>
      <c r="B15" s="87" t="str">
        <f t="shared" si="1"/>
        <v/>
      </c>
      <c r="C15" s="59" t="str">
        <f t="shared" si="2"/>
        <v/>
      </c>
      <c r="D15" s="60" t="str">
        <f t="shared" si="3"/>
        <v/>
      </c>
      <c r="E15" s="66"/>
      <c r="F15" s="69"/>
      <c r="G15" s="69"/>
      <c r="H15" s="70"/>
      <c r="I15" s="70"/>
      <c r="J15" s="86"/>
      <c r="K15" s="86"/>
      <c r="L15" s="86"/>
      <c r="M15" s="86"/>
      <c r="N15" s="86"/>
      <c r="O15" s="86"/>
      <c r="P15" s="67" t="str">
        <f t="shared" si="4"/>
        <v/>
      </c>
      <c r="Q15" s="87" t="str">
        <f t="shared" si="5"/>
        <v/>
      </c>
      <c r="R15" s="59" t="str">
        <f t="shared" si="6"/>
        <v/>
      </c>
      <c r="S15" s="41"/>
      <c r="T15" s="28"/>
      <c r="U15" s="15" t="str">
        <f t="shared" si="7"/>
        <v/>
      </c>
      <c r="V15" s="16" t="str">
        <f t="shared" si="8"/>
        <v/>
      </c>
      <c r="W15" s="16" t="str">
        <f t="shared" si="9"/>
        <v/>
      </c>
      <c r="X15" s="16" t="str">
        <f t="shared" si="10"/>
        <v/>
      </c>
      <c r="Y15" s="16" t="str">
        <f t="shared" si="11"/>
        <v/>
      </c>
      <c r="Z15" s="28"/>
      <c r="AA15" s="15" t="str">
        <f t="shared" si="12"/>
        <v/>
      </c>
      <c r="AB15" s="16" t="str">
        <f t="shared" si="13"/>
        <v/>
      </c>
      <c r="AC15" s="16" t="str">
        <f t="shared" si="14"/>
        <v/>
      </c>
      <c r="AD15" s="16" t="str">
        <f t="shared" ref="AD14:AD55" si="33">IF(Z15="","",IF(Z15="top",1000,IF(RIGHT(Z15,1)="-",VALUE(LEFT(Z15,LEN(Z15)-1))-0.1, IF(RIGHT(Z15,1)="+",VALUE(LEFT(Z15,LEN(Z15)-1))+0.1, IF(Z15="zone",10,Z15)))))</f>
        <v/>
      </c>
      <c r="AE15" s="16" t="str">
        <f t="shared" ref="AE14:AE55" si="34">IF(Z15="","",AA15+(AC15*(AC15+1)/(2*AC15))-1)</f>
        <v/>
      </c>
      <c r="AF15" s="28"/>
      <c r="AG15" s="15" t="str">
        <f t="shared" ref="AG14:AG55" si="35">IF(AF15="", "", IF(AF15="top",1,RANK(AJ15,$AJ$10:$AJ$107)))</f>
        <v/>
      </c>
      <c r="AH15" s="16" t="str">
        <f t="shared" si="15"/>
        <v/>
      </c>
      <c r="AI15" s="16" t="str">
        <f t="shared" si="16"/>
        <v/>
      </c>
      <c r="AJ15" s="16" t="str">
        <f t="shared" si="17"/>
        <v/>
      </c>
      <c r="AK15" s="16" t="str">
        <f t="shared" si="18"/>
        <v/>
      </c>
      <c r="AL15" s="28"/>
      <c r="AM15" s="15" t="str">
        <f t="shared" si="19"/>
        <v/>
      </c>
      <c r="AN15" s="16" t="str">
        <f t="shared" si="20"/>
        <v/>
      </c>
      <c r="AO15" s="16" t="str">
        <f t="shared" si="21"/>
        <v/>
      </c>
      <c r="AP15" s="16" t="str">
        <f t="shared" si="22"/>
        <v/>
      </c>
      <c r="AQ15" s="16" t="str">
        <f t="shared" si="23"/>
        <v/>
      </c>
      <c r="AR15" s="19" t="str">
        <f t="shared" si="24"/>
        <v/>
      </c>
      <c r="AS15" s="27" t="str">
        <f t="shared" si="25"/>
        <v/>
      </c>
      <c r="AT15" s="18" t="str">
        <f t="shared" si="26"/>
        <v/>
      </c>
      <c r="AU15" s="42">
        <v>0</v>
      </c>
      <c r="AV15" s="17">
        <f t="shared" si="27"/>
        <v>0</v>
      </c>
      <c r="AW15" s="18">
        <f t="shared" si="28"/>
        <v>1</v>
      </c>
      <c r="AX15" s="4" t="str">
        <f t="shared" si="29"/>
        <v>=</v>
      </c>
      <c r="AY15" s="42"/>
      <c r="AZ15" s="4" t="str">
        <f t="shared" si="30"/>
        <v/>
      </c>
      <c r="BA15" s="4" t="str">
        <f t="shared" si="31"/>
        <v/>
      </c>
      <c r="BB15" s="29"/>
      <c r="BC15" s="4" t="str">
        <f t="shared" si="32"/>
        <v/>
      </c>
      <c r="BD15" s="4" t="str">
        <f t="shared" ref="BD15" si="36">IF(R15="","",IF(BB15&lt;&gt;"",BB15,IF(R15&lt;&gt;"",AT15*10000+AX15*100+AT15,IF(AX15&lt;&gt;"",AX15*1000000+AT15*10000,AT15*100000000))))</f>
        <v/>
      </c>
    </row>
    <row r="16" spans="1:212" ht="15">
      <c r="A16" s="59" t="str">
        <f t="shared" si="0"/>
        <v/>
      </c>
      <c r="B16" s="87" t="str">
        <f t="shared" si="1"/>
        <v/>
      </c>
      <c r="C16" s="59" t="str">
        <f t="shared" si="2"/>
        <v/>
      </c>
      <c r="D16" s="60" t="str">
        <f t="shared" si="3"/>
        <v/>
      </c>
      <c r="E16" s="66"/>
      <c r="F16" s="69"/>
      <c r="G16" s="69"/>
      <c r="H16" s="70"/>
      <c r="I16" s="70"/>
      <c r="J16" s="86"/>
      <c r="K16" s="86"/>
      <c r="L16" s="86"/>
      <c r="M16" s="86"/>
      <c r="N16" s="86"/>
      <c r="O16" s="86"/>
      <c r="P16" s="67" t="str">
        <f t="shared" si="4"/>
        <v/>
      </c>
      <c r="Q16" s="87" t="str">
        <f t="shared" si="5"/>
        <v/>
      </c>
      <c r="R16" s="59" t="str">
        <f t="shared" si="6"/>
        <v/>
      </c>
      <c r="S16" s="41"/>
      <c r="T16" s="28"/>
      <c r="U16" s="15" t="str">
        <f t="shared" si="7"/>
        <v/>
      </c>
      <c r="V16" s="16" t="str">
        <f t="shared" si="8"/>
        <v/>
      </c>
      <c r="W16" s="16" t="str">
        <f t="shared" si="9"/>
        <v/>
      </c>
      <c r="X16" s="16" t="str">
        <f t="shared" si="10"/>
        <v/>
      </c>
      <c r="Y16" s="16" t="str">
        <f t="shared" si="11"/>
        <v/>
      </c>
      <c r="Z16" s="28"/>
      <c r="AA16" s="15" t="str">
        <f t="shared" si="12"/>
        <v/>
      </c>
      <c r="AB16" s="16" t="str">
        <f t="shared" si="13"/>
        <v/>
      </c>
      <c r="AC16" s="16" t="str">
        <f t="shared" si="14"/>
        <v/>
      </c>
      <c r="AD16" s="16" t="str">
        <f t="shared" si="33"/>
        <v/>
      </c>
      <c r="AE16" s="16" t="str">
        <f t="shared" si="34"/>
        <v/>
      </c>
      <c r="AF16" s="28"/>
      <c r="AG16" s="15" t="str">
        <f t="shared" si="35"/>
        <v/>
      </c>
      <c r="AH16" s="16" t="str">
        <f t="shared" si="15"/>
        <v/>
      </c>
      <c r="AI16" s="16" t="str">
        <f t="shared" si="16"/>
        <v/>
      </c>
      <c r="AJ16" s="16" t="str">
        <f t="shared" si="17"/>
        <v/>
      </c>
      <c r="AK16" s="16" t="str">
        <f t="shared" si="18"/>
        <v/>
      </c>
      <c r="AL16" s="28"/>
      <c r="AM16" s="15" t="str">
        <f t="shared" si="19"/>
        <v/>
      </c>
      <c r="AN16" s="16" t="str">
        <f t="shared" si="20"/>
        <v/>
      </c>
      <c r="AO16" s="16" t="str">
        <f t="shared" si="21"/>
        <v/>
      </c>
      <c r="AP16" s="16" t="str">
        <f t="shared" si="22"/>
        <v/>
      </c>
      <c r="AQ16" s="16" t="str">
        <f t="shared" si="23"/>
        <v/>
      </c>
      <c r="AR16" s="19" t="str">
        <f t="shared" si="24"/>
        <v/>
      </c>
      <c r="AS16" s="27" t="str">
        <f t="shared" si="25"/>
        <v/>
      </c>
      <c r="AT16" s="18" t="str">
        <f t="shared" si="26"/>
        <v/>
      </c>
      <c r="AU16" s="42">
        <v>0</v>
      </c>
      <c r="AV16" s="17">
        <f t="shared" si="27"/>
        <v>0</v>
      </c>
      <c r="AW16" s="18">
        <f t="shared" si="28"/>
        <v>1</v>
      </c>
      <c r="AX16" s="4" t="str">
        <f t="shared" si="29"/>
        <v>=</v>
      </c>
      <c r="AY16" s="42"/>
      <c r="AZ16" s="4" t="str">
        <f t="shared" si="30"/>
        <v/>
      </c>
      <c r="BA16" s="4" t="str">
        <f t="shared" si="31"/>
        <v/>
      </c>
      <c r="BB16" s="29"/>
      <c r="BC16" s="4" t="str">
        <f t="shared" si="32"/>
        <v/>
      </c>
    </row>
    <row r="17" spans="1:55" ht="15">
      <c r="A17" s="59" t="str">
        <f t="shared" si="0"/>
        <v/>
      </c>
      <c r="B17" s="87" t="str">
        <f t="shared" si="1"/>
        <v/>
      </c>
      <c r="C17" s="59" t="str">
        <f t="shared" si="2"/>
        <v/>
      </c>
      <c r="D17" s="60" t="str">
        <f t="shared" si="3"/>
        <v/>
      </c>
      <c r="E17" s="66"/>
      <c r="F17" s="69"/>
      <c r="G17" s="69"/>
      <c r="H17" s="70"/>
      <c r="I17" s="70"/>
      <c r="J17" s="86"/>
      <c r="K17" s="86"/>
      <c r="L17" s="86"/>
      <c r="M17" s="86"/>
      <c r="N17" s="86"/>
      <c r="O17" s="86"/>
      <c r="P17" s="67" t="str">
        <f t="shared" si="4"/>
        <v/>
      </c>
      <c r="Q17" s="87" t="str">
        <f t="shared" si="5"/>
        <v/>
      </c>
      <c r="R17" s="59" t="str">
        <f t="shared" si="6"/>
        <v/>
      </c>
      <c r="S17" s="41"/>
      <c r="T17" s="28"/>
      <c r="U17" s="15" t="str">
        <f t="shared" si="7"/>
        <v/>
      </c>
      <c r="V17" s="16" t="str">
        <f t="shared" si="8"/>
        <v/>
      </c>
      <c r="W17" s="16" t="str">
        <f t="shared" si="9"/>
        <v/>
      </c>
      <c r="X17" s="16" t="str">
        <f t="shared" si="10"/>
        <v/>
      </c>
      <c r="Y17" s="16" t="str">
        <f t="shared" si="11"/>
        <v/>
      </c>
      <c r="Z17" s="28"/>
      <c r="AA17" s="15" t="str">
        <f t="shared" si="12"/>
        <v/>
      </c>
      <c r="AB17" s="16" t="str">
        <f t="shared" si="13"/>
        <v/>
      </c>
      <c r="AC17" s="16" t="str">
        <f t="shared" si="14"/>
        <v/>
      </c>
      <c r="AD17" s="16" t="str">
        <f t="shared" si="33"/>
        <v/>
      </c>
      <c r="AE17" s="16" t="str">
        <f t="shared" si="34"/>
        <v/>
      </c>
      <c r="AF17" s="28"/>
      <c r="AG17" s="15" t="str">
        <f t="shared" si="35"/>
        <v/>
      </c>
      <c r="AH17" s="16" t="str">
        <f t="shared" si="15"/>
        <v/>
      </c>
      <c r="AI17" s="16" t="str">
        <f t="shared" si="16"/>
        <v/>
      </c>
      <c r="AJ17" s="16" t="str">
        <f t="shared" si="17"/>
        <v/>
      </c>
      <c r="AK17" s="16" t="str">
        <f t="shared" si="18"/>
        <v/>
      </c>
      <c r="AL17" s="28"/>
      <c r="AM17" s="15" t="str">
        <f t="shared" si="19"/>
        <v/>
      </c>
      <c r="AN17" s="16" t="str">
        <f t="shared" si="20"/>
        <v/>
      </c>
      <c r="AO17" s="16" t="str">
        <f t="shared" si="21"/>
        <v/>
      </c>
      <c r="AP17" s="16" t="str">
        <f t="shared" si="22"/>
        <v/>
      </c>
      <c r="AQ17" s="16" t="str">
        <f t="shared" si="23"/>
        <v/>
      </c>
      <c r="AR17" s="19" t="str">
        <f t="shared" si="24"/>
        <v/>
      </c>
      <c r="AS17" s="27" t="str">
        <f t="shared" si="25"/>
        <v/>
      </c>
      <c r="AT17" s="18" t="str">
        <f t="shared" si="26"/>
        <v/>
      </c>
      <c r="AU17" s="42">
        <v>0</v>
      </c>
      <c r="AV17" s="17">
        <f t="shared" si="27"/>
        <v>0</v>
      </c>
      <c r="AW17" s="18">
        <f t="shared" si="28"/>
        <v>1</v>
      </c>
      <c r="AX17" s="4" t="str">
        <f t="shared" si="29"/>
        <v>=</v>
      </c>
      <c r="AY17" s="42"/>
      <c r="AZ17" s="4" t="str">
        <f t="shared" si="30"/>
        <v/>
      </c>
      <c r="BA17" s="4" t="str">
        <f t="shared" si="31"/>
        <v/>
      </c>
      <c r="BB17" s="29"/>
      <c r="BC17" s="4" t="str">
        <f t="shared" si="32"/>
        <v/>
      </c>
    </row>
    <row r="18" spans="1:55" ht="15">
      <c r="A18" s="59" t="str">
        <f t="shared" si="0"/>
        <v/>
      </c>
      <c r="B18" s="87" t="str">
        <f t="shared" si="1"/>
        <v/>
      </c>
      <c r="C18" s="59" t="str">
        <f t="shared" si="2"/>
        <v/>
      </c>
      <c r="D18" s="60" t="str">
        <f t="shared" si="3"/>
        <v/>
      </c>
      <c r="E18" s="66"/>
      <c r="F18" s="69"/>
      <c r="G18" s="69"/>
      <c r="H18" s="70"/>
      <c r="I18" s="70"/>
      <c r="J18" s="86"/>
      <c r="K18" s="86"/>
      <c r="L18" s="86"/>
      <c r="M18" s="86"/>
      <c r="N18" s="86"/>
      <c r="O18" s="86"/>
      <c r="P18" s="67" t="str">
        <f t="shared" si="4"/>
        <v/>
      </c>
      <c r="Q18" s="87" t="str">
        <f t="shared" si="5"/>
        <v/>
      </c>
      <c r="R18" s="59" t="str">
        <f t="shared" si="6"/>
        <v/>
      </c>
      <c r="S18" s="41"/>
      <c r="T18" s="28"/>
      <c r="U18" s="15" t="str">
        <f t="shared" si="7"/>
        <v/>
      </c>
      <c r="V18" s="16" t="str">
        <f t="shared" si="8"/>
        <v/>
      </c>
      <c r="W18" s="16" t="str">
        <f t="shared" si="9"/>
        <v/>
      </c>
      <c r="X18" s="16" t="str">
        <f t="shared" si="10"/>
        <v/>
      </c>
      <c r="Y18" s="16" t="str">
        <f t="shared" si="11"/>
        <v/>
      </c>
      <c r="Z18" s="28"/>
      <c r="AA18" s="15" t="str">
        <f t="shared" si="12"/>
        <v/>
      </c>
      <c r="AB18" s="16" t="str">
        <f t="shared" si="13"/>
        <v/>
      </c>
      <c r="AC18" s="16" t="str">
        <f t="shared" si="14"/>
        <v/>
      </c>
      <c r="AD18" s="16" t="str">
        <f t="shared" si="33"/>
        <v/>
      </c>
      <c r="AE18" s="16" t="str">
        <f t="shared" si="34"/>
        <v/>
      </c>
      <c r="AF18" s="28"/>
      <c r="AG18" s="15" t="str">
        <f t="shared" si="35"/>
        <v/>
      </c>
      <c r="AH18" s="16" t="str">
        <f t="shared" si="15"/>
        <v/>
      </c>
      <c r="AI18" s="16" t="str">
        <f t="shared" si="16"/>
        <v/>
      </c>
      <c r="AJ18" s="16" t="str">
        <f t="shared" si="17"/>
        <v/>
      </c>
      <c r="AK18" s="16" t="str">
        <f t="shared" si="18"/>
        <v/>
      </c>
      <c r="AL18" s="28"/>
      <c r="AM18" s="15" t="str">
        <f t="shared" si="19"/>
        <v/>
      </c>
      <c r="AN18" s="16" t="str">
        <f t="shared" si="20"/>
        <v/>
      </c>
      <c r="AO18" s="16" t="str">
        <f t="shared" si="21"/>
        <v/>
      </c>
      <c r="AP18" s="16" t="str">
        <f t="shared" si="22"/>
        <v/>
      </c>
      <c r="AQ18" s="16" t="str">
        <f t="shared" si="23"/>
        <v/>
      </c>
      <c r="AR18" s="19" t="str">
        <f t="shared" si="24"/>
        <v/>
      </c>
      <c r="AS18" s="27" t="str">
        <f t="shared" si="25"/>
        <v/>
      </c>
      <c r="AT18" s="18" t="str">
        <f t="shared" si="26"/>
        <v/>
      </c>
      <c r="AU18" s="42">
        <v>0</v>
      </c>
      <c r="AV18" s="17">
        <f t="shared" si="27"/>
        <v>0</v>
      </c>
      <c r="AW18" s="18">
        <f t="shared" si="28"/>
        <v>1</v>
      </c>
      <c r="AX18" s="4" t="str">
        <f t="shared" si="29"/>
        <v>=</v>
      </c>
      <c r="AY18" s="42"/>
      <c r="AZ18" s="4" t="str">
        <f t="shared" si="30"/>
        <v/>
      </c>
      <c r="BA18" s="4" t="str">
        <f t="shared" si="31"/>
        <v/>
      </c>
      <c r="BB18" s="29"/>
      <c r="BC18" s="4" t="str">
        <f t="shared" si="32"/>
        <v/>
      </c>
    </row>
    <row r="19" spans="1:55" ht="15">
      <c r="A19" s="59" t="str">
        <f t="shared" si="0"/>
        <v/>
      </c>
      <c r="B19" s="87" t="str">
        <f t="shared" si="1"/>
        <v/>
      </c>
      <c r="C19" s="59" t="str">
        <f t="shared" si="2"/>
        <v/>
      </c>
      <c r="D19" s="60" t="str">
        <f t="shared" si="3"/>
        <v/>
      </c>
      <c r="E19" s="66"/>
      <c r="F19" s="69"/>
      <c r="G19" s="69"/>
      <c r="H19" s="70"/>
      <c r="I19" s="70"/>
      <c r="J19" s="86"/>
      <c r="K19" s="86"/>
      <c r="L19" s="86"/>
      <c r="M19" s="86"/>
      <c r="N19" s="86"/>
      <c r="O19" s="86"/>
      <c r="P19" s="67" t="str">
        <f t="shared" si="4"/>
        <v/>
      </c>
      <c r="Q19" s="87" t="str">
        <f t="shared" si="5"/>
        <v/>
      </c>
      <c r="R19" s="59" t="str">
        <f t="shared" si="6"/>
        <v/>
      </c>
      <c r="S19" s="41"/>
      <c r="T19" s="28"/>
      <c r="U19" s="15" t="str">
        <f t="shared" si="7"/>
        <v/>
      </c>
      <c r="V19" s="16" t="str">
        <f t="shared" si="8"/>
        <v/>
      </c>
      <c r="W19" s="16" t="str">
        <f t="shared" si="9"/>
        <v/>
      </c>
      <c r="X19" s="16" t="str">
        <f t="shared" si="10"/>
        <v/>
      </c>
      <c r="Y19" s="16" t="str">
        <f t="shared" si="11"/>
        <v/>
      </c>
      <c r="Z19" s="28"/>
      <c r="AA19" s="15" t="str">
        <f t="shared" si="12"/>
        <v/>
      </c>
      <c r="AB19" s="16" t="str">
        <f t="shared" si="13"/>
        <v/>
      </c>
      <c r="AC19" s="16" t="str">
        <f t="shared" si="14"/>
        <v/>
      </c>
      <c r="AD19" s="16" t="str">
        <f t="shared" si="33"/>
        <v/>
      </c>
      <c r="AE19" s="16" t="str">
        <f t="shared" si="34"/>
        <v/>
      </c>
      <c r="AF19" s="28"/>
      <c r="AG19" s="15" t="str">
        <f t="shared" si="35"/>
        <v/>
      </c>
      <c r="AH19" s="16" t="str">
        <f t="shared" si="15"/>
        <v/>
      </c>
      <c r="AI19" s="16" t="str">
        <f t="shared" si="16"/>
        <v/>
      </c>
      <c r="AJ19" s="16" t="str">
        <f t="shared" si="17"/>
        <v/>
      </c>
      <c r="AK19" s="16" t="str">
        <f t="shared" si="18"/>
        <v/>
      </c>
      <c r="AL19" s="28"/>
      <c r="AM19" s="15" t="str">
        <f t="shared" si="19"/>
        <v/>
      </c>
      <c r="AN19" s="16" t="str">
        <f t="shared" si="20"/>
        <v/>
      </c>
      <c r="AO19" s="16" t="str">
        <f t="shared" si="21"/>
        <v/>
      </c>
      <c r="AP19" s="16" t="str">
        <f t="shared" si="22"/>
        <v/>
      </c>
      <c r="AQ19" s="16" t="str">
        <f t="shared" si="23"/>
        <v/>
      </c>
      <c r="AR19" s="19" t="str">
        <f t="shared" si="24"/>
        <v/>
      </c>
      <c r="AS19" s="27" t="str">
        <f t="shared" si="25"/>
        <v/>
      </c>
      <c r="AT19" s="18" t="str">
        <f t="shared" si="26"/>
        <v/>
      </c>
      <c r="AU19" s="42">
        <v>0</v>
      </c>
      <c r="AV19" s="17">
        <f t="shared" si="27"/>
        <v>0</v>
      </c>
      <c r="AW19" s="18">
        <f t="shared" si="28"/>
        <v>1</v>
      </c>
      <c r="AX19" s="4" t="str">
        <f t="shared" si="29"/>
        <v>=</v>
      </c>
      <c r="AY19" s="42"/>
      <c r="AZ19" s="4" t="str">
        <f t="shared" si="30"/>
        <v/>
      </c>
      <c r="BA19" s="4" t="str">
        <f t="shared" si="31"/>
        <v/>
      </c>
      <c r="BB19" s="29"/>
      <c r="BC19" s="4" t="str">
        <f t="shared" si="32"/>
        <v/>
      </c>
    </row>
    <row r="20" spans="1:55" ht="15">
      <c r="A20" s="59" t="str">
        <f t="shared" si="0"/>
        <v/>
      </c>
      <c r="B20" s="87" t="str">
        <f t="shared" si="1"/>
        <v/>
      </c>
      <c r="C20" s="59" t="str">
        <f t="shared" si="2"/>
        <v/>
      </c>
      <c r="D20" s="60" t="str">
        <f t="shared" si="3"/>
        <v/>
      </c>
      <c r="E20" s="66"/>
      <c r="F20" s="69"/>
      <c r="G20" s="69"/>
      <c r="H20" s="70"/>
      <c r="I20" s="70"/>
      <c r="J20" s="86"/>
      <c r="K20" s="86"/>
      <c r="L20" s="86"/>
      <c r="M20" s="86"/>
      <c r="N20" s="86"/>
      <c r="O20" s="86"/>
      <c r="P20" s="67" t="str">
        <f t="shared" si="4"/>
        <v/>
      </c>
      <c r="Q20" s="87" t="str">
        <f t="shared" si="5"/>
        <v/>
      </c>
      <c r="R20" s="59" t="str">
        <f t="shared" si="6"/>
        <v/>
      </c>
      <c r="S20" s="41"/>
      <c r="T20" s="28"/>
      <c r="U20" s="15" t="str">
        <f t="shared" si="7"/>
        <v/>
      </c>
      <c r="V20" s="16" t="str">
        <f t="shared" si="8"/>
        <v/>
      </c>
      <c r="W20" s="16" t="str">
        <f t="shared" si="9"/>
        <v/>
      </c>
      <c r="X20" s="16" t="str">
        <f t="shared" si="10"/>
        <v/>
      </c>
      <c r="Y20" s="16" t="str">
        <f t="shared" si="11"/>
        <v/>
      </c>
      <c r="Z20" s="28"/>
      <c r="AA20" s="15" t="str">
        <f t="shared" si="12"/>
        <v/>
      </c>
      <c r="AB20" s="16" t="str">
        <f t="shared" si="13"/>
        <v/>
      </c>
      <c r="AC20" s="16" t="str">
        <f t="shared" si="14"/>
        <v/>
      </c>
      <c r="AD20" s="16" t="str">
        <f t="shared" si="33"/>
        <v/>
      </c>
      <c r="AE20" s="16" t="str">
        <f t="shared" si="34"/>
        <v/>
      </c>
      <c r="AF20" s="28"/>
      <c r="AG20" s="15" t="str">
        <f t="shared" si="35"/>
        <v/>
      </c>
      <c r="AH20" s="16" t="str">
        <f t="shared" si="15"/>
        <v/>
      </c>
      <c r="AI20" s="16" t="str">
        <f t="shared" si="16"/>
        <v/>
      </c>
      <c r="AJ20" s="16" t="str">
        <f t="shared" si="17"/>
        <v/>
      </c>
      <c r="AK20" s="16" t="str">
        <f t="shared" si="18"/>
        <v/>
      </c>
      <c r="AL20" s="28"/>
      <c r="AM20" s="15" t="str">
        <f t="shared" si="19"/>
        <v/>
      </c>
      <c r="AN20" s="16" t="str">
        <f t="shared" si="20"/>
        <v/>
      </c>
      <c r="AO20" s="16" t="str">
        <f t="shared" si="21"/>
        <v/>
      </c>
      <c r="AP20" s="16" t="str">
        <f t="shared" si="22"/>
        <v/>
      </c>
      <c r="AQ20" s="16" t="str">
        <f t="shared" si="23"/>
        <v/>
      </c>
      <c r="AR20" s="19" t="str">
        <f t="shared" si="24"/>
        <v/>
      </c>
      <c r="AS20" s="27" t="str">
        <f t="shared" si="25"/>
        <v/>
      </c>
      <c r="AT20" s="18" t="str">
        <f t="shared" si="26"/>
        <v/>
      </c>
      <c r="AU20" s="42">
        <v>0</v>
      </c>
      <c r="AV20" s="17">
        <f t="shared" si="27"/>
        <v>0</v>
      </c>
      <c r="AW20" s="18">
        <f t="shared" si="28"/>
        <v>1</v>
      </c>
      <c r="AX20" s="4" t="str">
        <f t="shared" si="29"/>
        <v>=</v>
      </c>
      <c r="AY20" s="42"/>
      <c r="AZ20" s="4" t="str">
        <f t="shared" si="30"/>
        <v/>
      </c>
      <c r="BA20" s="4" t="str">
        <f t="shared" si="31"/>
        <v/>
      </c>
      <c r="BB20" s="29"/>
      <c r="BC20" s="4" t="str">
        <f t="shared" si="32"/>
        <v/>
      </c>
    </row>
    <row r="21" spans="1:55" ht="15">
      <c r="A21" s="59" t="str">
        <f t="shared" si="0"/>
        <v/>
      </c>
      <c r="B21" s="87" t="str">
        <f t="shared" si="1"/>
        <v/>
      </c>
      <c r="C21" s="59" t="str">
        <f t="shared" si="2"/>
        <v/>
      </c>
      <c r="D21" s="60" t="str">
        <f t="shared" si="3"/>
        <v/>
      </c>
      <c r="E21" s="66"/>
      <c r="F21" s="69"/>
      <c r="G21" s="69"/>
      <c r="H21" s="70"/>
      <c r="I21" s="70"/>
      <c r="J21" s="86"/>
      <c r="K21" s="86"/>
      <c r="L21" s="86"/>
      <c r="M21" s="86"/>
      <c r="N21" s="86"/>
      <c r="O21" s="86"/>
      <c r="P21" s="67" t="str">
        <f t="shared" si="4"/>
        <v/>
      </c>
      <c r="Q21" s="87" t="str">
        <f t="shared" si="5"/>
        <v/>
      </c>
      <c r="R21" s="59" t="str">
        <f t="shared" si="6"/>
        <v/>
      </c>
      <c r="S21" s="41"/>
      <c r="T21" s="28"/>
      <c r="U21" s="15" t="str">
        <f t="shared" si="7"/>
        <v/>
      </c>
      <c r="V21" s="16" t="str">
        <f t="shared" si="8"/>
        <v/>
      </c>
      <c r="W21" s="16" t="str">
        <f t="shared" si="9"/>
        <v/>
      </c>
      <c r="X21" s="16" t="str">
        <f t="shared" si="10"/>
        <v/>
      </c>
      <c r="Y21" s="16" t="str">
        <f t="shared" si="11"/>
        <v/>
      </c>
      <c r="Z21" s="28"/>
      <c r="AA21" s="15" t="str">
        <f t="shared" si="12"/>
        <v/>
      </c>
      <c r="AB21" s="16" t="str">
        <f t="shared" si="13"/>
        <v/>
      </c>
      <c r="AC21" s="16" t="str">
        <f t="shared" si="14"/>
        <v/>
      </c>
      <c r="AD21" s="16" t="str">
        <f t="shared" si="33"/>
        <v/>
      </c>
      <c r="AE21" s="16" t="str">
        <f t="shared" si="34"/>
        <v/>
      </c>
      <c r="AF21" s="28"/>
      <c r="AG21" s="15" t="str">
        <f t="shared" si="35"/>
        <v/>
      </c>
      <c r="AH21" s="16" t="str">
        <f t="shared" si="15"/>
        <v/>
      </c>
      <c r="AI21" s="16" t="str">
        <f t="shared" si="16"/>
        <v/>
      </c>
      <c r="AJ21" s="16" t="str">
        <f t="shared" si="17"/>
        <v/>
      </c>
      <c r="AK21" s="16" t="str">
        <f t="shared" si="18"/>
        <v/>
      </c>
      <c r="AL21" s="28"/>
      <c r="AM21" s="15" t="str">
        <f t="shared" si="19"/>
        <v/>
      </c>
      <c r="AN21" s="16" t="str">
        <f t="shared" si="20"/>
        <v/>
      </c>
      <c r="AO21" s="16" t="str">
        <f t="shared" si="21"/>
        <v/>
      </c>
      <c r="AP21" s="16" t="str">
        <f t="shared" si="22"/>
        <v/>
      </c>
      <c r="AQ21" s="16" t="str">
        <f t="shared" si="23"/>
        <v/>
      </c>
      <c r="AR21" s="19" t="str">
        <f t="shared" si="24"/>
        <v/>
      </c>
      <c r="AS21" s="27" t="str">
        <f t="shared" si="25"/>
        <v/>
      </c>
      <c r="AT21" s="18" t="str">
        <f t="shared" si="26"/>
        <v/>
      </c>
      <c r="AU21" s="42">
        <v>0</v>
      </c>
      <c r="AV21" s="17">
        <f t="shared" si="27"/>
        <v>0</v>
      </c>
      <c r="AW21" s="18">
        <f t="shared" si="28"/>
        <v>1</v>
      </c>
      <c r="AX21" s="4" t="str">
        <f t="shared" si="29"/>
        <v>=</v>
      </c>
      <c r="AY21" s="42"/>
      <c r="AZ21" s="4" t="str">
        <f t="shared" si="30"/>
        <v/>
      </c>
      <c r="BA21" s="4" t="str">
        <f t="shared" si="31"/>
        <v/>
      </c>
      <c r="BB21" s="29"/>
      <c r="BC21" s="4" t="str">
        <f t="shared" si="32"/>
        <v/>
      </c>
    </row>
    <row r="22" spans="1:55" ht="15">
      <c r="A22" s="59" t="str">
        <f t="shared" si="0"/>
        <v/>
      </c>
      <c r="B22" s="87" t="str">
        <f t="shared" si="1"/>
        <v/>
      </c>
      <c r="C22" s="59" t="str">
        <f t="shared" si="2"/>
        <v/>
      </c>
      <c r="D22" s="60" t="str">
        <f t="shared" si="3"/>
        <v/>
      </c>
      <c r="E22" s="66"/>
      <c r="F22" s="69"/>
      <c r="G22" s="69"/>
      <c r="H22" s="70"/>
      <c r="I22" s="70"/>
      <c r="J22" s="86"/>
      <c r="K22" s="86"/>
      <c r="L22" s="86"/>
      <c r="M22" s="86"/>
      <c r="N22" s="86"/>
      <c r="O22" s="86"/>
      <c r="P22" s="67" t="str">
        <f t="shared" si="4"/>
        <v/>
      </c>
      <c r="Q22" s="87" t="str">
        <f t="shared" si="5"/>
        <v/>
      </c>
      <c r="R22" s="59" t="str">
        <f t="shared" si="6"/>
        <v/>
      </c>
      <c r="S22" s="41"/>
      <c r="T22" s="28"/>
      <c r="U22" s="15" t="str">
        <f t="shared" si="7"/>
        <v/>
      </c>
      <c r="V22" s="16" t="str">
        <f t="shared" si="8"/>
        <v/>
      </c>
      <c r="W22" s="16" t="str">
        <f t="shared" si="9"/>
        <v/>
      </c>
      <c r="X22" s="16" t="str">
        <f t="shared" si="10"/>
        <v/>
      </c>
      <c r="Y22" s="16" t="str">
        <f t="shared" si="11"/>
        <v/>
      </c>
      <c r="Z22" s="28"/>
      <c r="AA22" s="15" t="str">
        <f t="shared" si="12"/>
        <v/>
      </c>
      <c r="AB22" s="16" t="str">
        <f t="shared" si="13"/>
        <v/>
      </c>
      <c r="AC22" s="16" t="str">
        <f t="shared" si="14"/>
        <v/>
      </c>
      <c r="AD22" s="16" t="str">
        <f t="shared" si="33"/>
        <v/>
      </c>
      <c r="AE22" s="16" t="str">
        <f t="shared" si="34"/>
        <v/>
      </c>
      <c r="AF22" s="28"/>
      <c r="AG22" s="15" t="str">
        <f t="shared" si="35"/>
        <v/>
      </c>
      <c r="AH22" s="16" t="str">
        <f t="shared" si="15"/>
        <v/>
      </c>
      <c r="AI22" s="16" t="str">
        <f t="shared" si="16"/>
        <v/>
      </c>
      <c r="AJ22" s="16" t="str">
        <f t="shared" si="17"/>
        <v/>
      </c>
      <c r="AK22" s="16" t="str">
        <f t="shared" si="18"/>
        <v/>
      </c>
      <c r="AL22" s="28"/>
      <c r="AM22" s="15" t="str">
        <f t="shared" si="19"/>
        <v/>
      </c>
      <c r="AN22" s="16" t="str">
        <f t="shared" si="20"/>
        <v/>
      </c>
      <c r="AO22" s="16" t="str">
        <f t="shared" si="21"/>
        <v/>
      </c>
      <c r="AP22" s="16" t="str">
        <f t="shared" si="22"/>
        <v/>
      </c>
      <c r="AQ22" s="16" t="str">
        <f t="shared" si="23"/>
        <v/>
      </c>
      <c r="AR22" s="19" t="str">
        <f t="shared" si="24"/>
        <v/>
      </c>
      <c r="AS22" s="27" t="str">
        <f t="shared" si="25"/>
        <v/>
      </c>
      <c r="AT22" s="18" t="str">
        <f t="shared" si="26"/>
        <v/>
      </c>
      <c r="AU22" s="42">
        <v>0</v>
      </c>
      <c r="AV22" s="17">
        <f t="shared" si="27"/>
        <v>0</v>
      </c>
      <c r="AW22" s="18">
        <f t="shared" si="28"/>
        <v>1</v>
      </c>
      <c r="AX22" s="4" t="str">
        <f t="shared" si="29"/>
        <v>=</v>
      </c>
      <c r="AY22" s="42"/>
      <c r="AZ22" s="4" t="str">
        <f t="shared" si="30"/>
        <v/>
      </c>
      <c r="BA22" s="4" t="str">
        <f t="shared" si="31"/>
        <v/>
      </c>
      <c r="BB22" s="29"/>
      <c r="BC22" s="4" t="str">
        <f t="shared" si="32"/>
        <v/>
      </c>
    </row>
    <row r="23" spans="1:55" ht="15">
      <c r="A23" s="59" t="str">
        <f t="shared" si="0"/>
        <v/>
      </c>
      <c r="B23" s="87" t="str">
        <f t="shared" si="1"/>
        <v/>
      </c>
      <c r="C23" s="59" t="str">
        <f t="shared" si="2"/>
        <v/>
      </c>
      <c r="D23" s="60" t="str">
        <f t="shared" si="3"/>
        <v/>
      </c>
      <c r="E23" s="66"/>
      <c r="F23" s="69"/>
      <c r="G23" s="69"/>
      <c r="H23" s="70"/>
      <c r="I23" s="70"/>
      <c r="J23" s="86"/>
      <c r="K23" s="86"/>
      <c r="L23" s="86"/>
      <c r="M23" s="86"/>
      <c r="N23" s="86"/>
      <c r="O23" s="86"/>
      <c r="P23" s="67" t="str">
        <f t="shared" si="4"/>
        <v/>
      </c>
      <c r="Q23" s="87" t="str">
        <f t="shared" si="5"/>
        <v/>
      </c>
      <c r="R23" s="59" t="str">
        <f t="shared" si="6"/>
        <v/>
      </c>
      <c r="S23" s="41"/>
      <c r="T23" s="28"/>
      <c r="U23" s="15" t="str">
        <f t="shared" si="7"/>
        <v/>
      </c>
      <c r="V23" s="16" t="str">
        <f t="shared" si="8"/>
        <v/>
      </c>
      <c r="W23" s="16" t="str">
        <f t="shared" si="9"/>
        <v/>
      </c>
      <c r="X23" s="16" t="str">
        <f t="shared" si="10"/>
        <v/>
      </c>
      <c r="Y23" s="16" t="str">
        <f t="shared" si="11"/>
        <v/>
      </c>
      <c r="Z23" s="28"/>
      <c r="AA23" s="15" t="str">
        <f t="shared" si="12"/>
        <v/>
      </c>
      <c r="AB23" s="16" t="str">
        <f t="shared" si="13"/>
        <v/>
      </c>
      <c r="AC23" s="16" t="str">
        <f t="shared" si="14"/>
        <v/>
      </c>
      <c r="AD23" s="16" t="str">
        <f t="shared" si="33"/>
        <v/>
      </c>
      <c r="AE23" s="16" t="str">
        <f t="shared" si="34"/>
        <v/>
      </c>
      <c r="AF23" s="28"/>
      <c r="AG23" s="15" t="str">
        <f t="shared" si="35"/>
        <v/>
      </c>
      <c r="AH23" s="16" t="str">
        <f t="shared" si="15"/>
        <v/>
      </c>
      <c r="AI23" s="16" t="str">
        <f t="shared" si="16"/>
        <v/>
      </c>
      <c r="AJ23" s="16" t="str">
        <f t="shared" si="17"/>
        <v/>
      </c>
      <c r="AK23" s="16" t="str">
        <f t="shared" si="18"/>
        <v/>
      </c>
      <c r="AL23" s="28"/>
      <c r="AM23" s="15" t="str">
        <f t="shared" si="19"/>
        <v/>
      </c>
      <c r="AN23" s="16" t="str">
        <f t="shared" si="20"/>
        <v/>
      </c>
      <c r="AO23" s="16" t="str">
        <f t="shared" si="21"/>
        <v/>
      </c>
      <c r="AP23" s="16" t="str">
        <f t="shared" si="22"/>
        <v/>
      </c>
      <c r="AQ23" s="16" t="str">
        <f t="shared" si="23"/>
        <v/>
      </c>
      <c r="AR23" s="19" t="str">
        <f t="shared" si="24"/>
        <v/>
      </c>
      <c r="AS23" s="27" t="str">
        <f t="shared" si="25"/>
        <v/>
      </c>
      <c r="AT23" s="18" t="str">
        <f t="shared" si="26"/>
        <v/>
      </c>
      <c r="AU23" s="42">
        <v>0</v>
      </c>
      <c r="AV23" s="17">
        <f t="shared" si="27"/>
        <v>0</v>
      </c>
      <c r="AW23" s="18">
        <f t="shared" si="28"/>
        <v>1</v>
      </c>
      <c r="AX23" s="4" t="str">
        <f t="shared" si="29"/>
        <v>=</v>
      </c>
      <c r="AY23" s="42"/>
      <c r="AZ23" s="4" t="str">
        <f t="shared" si="30"/>
        <v/>
      </c>
      <c r="BA23" s="4" t="str">
        <f t="shared" si="31"/>
        <v/>
      </c>
      <c r="BB23" s="29"/>
      <c r="BC23" s="4" t="str">
        <f t="shared" si="32"/>
        <v/>
      </c>
    </row>
    <row r="24" spans="1:55" ht="15">
      <c r="A24" s="59" t="str">
        <f t="shared" si="0"/>
        <v/>
      </c>
      <c r="B24" s="87" t="str">
        <f t="shared" si="1"/>
        <v/>
      </c>
      <c r="C24" s="59" t="str">
        <f t="shared" si="2"/>
        <v/>
      </c>
      <c r="D24" s="60" t="str">
        <f t="shared" si="3"/>
        <v/>
      </c>
      <c r="E24" s="66"/>
      <c r="F24" s="69"/>
      <c r="G24" s="69"/>
      <c r="H24" s="70"/>
      <c r="I24" s="70"/>
      <c r="J24" s="86"/>
      <c r="K24" s="86"/>
      <c r="L24" s="86"/>
      <c r="M24" s="86"/>
      <c r="N24" s="86"/>
      <c r="O24" s="86"/>
      <c r="P24" s="67" t="str">
        <f t="shared" si="4"/>
        <v/>
      </c>
      <c r="Q24" s="87" t="str">
        <f t="shared" si="5"/>
        <v/>
      </c>
      <c r="R24" s="59" t="str">
        <f t="shared" si="6"/>
        <v/>
      </c>
      <c r="S24" s="41"/>
      <c r="T24" s="28"/>
      <c r="U24" s="15" t="str">
        <f t="shared" si="7"/>
        <v/>
      </c>
      <c r="V24" s="16" t="str">
        <f t="shared" si="8"/>
        <v/>
      </c>
      <c r="W24" s="16" t="str">
        <f t="shared" si="9"/>
        <v/>
      </c>
      <c r="X24" s="16" t="str">
        <f t="shared" si="10"/>
        <v/>
      </c>
      <c r="Y24" s="16" t="str">
        <f t="shared" si="11"/>
        <v/>
      </c>
      <c r="Z24" s="28"/>
      <c r="AA24" s="15" t="str">
        <f t="shared" si="12"/>
        <v/>
      </c>
      <c r="AB24" s="16" t="str">
        <f t="shared" si="13"/>
        <v/>
      </c>
      <c r="AC24" s="16" t="str">
        <f t="shared" si="14"/>
        <v/>
      </c>
      <c r="AD24" s="16" t="str">
        <f t="shared" si="33"/>
        <v/>
      </c>
      <c r="AE24" s="16" t="str">
        <f t="shared" si="34"/>
        <v/>
      </c>
      <c r="AF24" s="28"/>
      <c r="AG24" s="15" t="str">
        <f t="shared" si="35"/>
        <v/>
      </c>
      <c r="AH24" s="16" t="str">
        <f t="shared" si="15"/>
        <v/>
      </c>
      <c r="AI24" s="16" t="str">
        <f t="shared" si="16"/>
        <v/>
      </c>
      <c r="AJ24" s="16" t="str">
        <f t="shared" si="17"/>
        <v/>
      </c>
      <c r="AK24" s="16" t="str">
        <f t="shared" si="18"/>
        <v/>
      </c>
      <c r="AL24" s="28"/>
      <c r="AM24" s="15" t="str">
        <f t="shared" si="19"/>
        <v/>
      </c>
      <c r="AN24" s="16" t="str">
        <f t="shared" si="20"/>
        <v/>
      </c>
      <c r="AO24" s="16" t="str">
        <f t="shared" si="21"/>
        <v/>
      </c>
      <c r="AP24" s="16" t="str">
        <f t="shared" si="22"/>
        <v/>
      </c>
      <c r="AQ24" s="16" t="str">
        <f t="shared" si="23"/>
        <v/>
      </c>
      <c r="AR24" s="19" t="str">
        <f t="shared" si="24"/>
        <v/>
      </c>
      <c r="AS24" s="27" t="str">
        <f t="shared" si="25"/>
        <v/>
      </c>
      <c r="AT24" s="18" t="str">
        <f t="shared" si="26"/>
        <v/>
      </c>
      <c r="AU24" s="42">
        <v>0</v>
      </c>
      <c r="AV24" s="17">
        <f t="shared" si="27"/>
        <v>0</v>
      </c>
      <c r="AW24" s="18">
        <f t="shared" si="28"/>
        <v>1</v>
      </c>
      <c r="AX24" s="4" t="str">
        <f t="shared" si="29"/>
        <v>=</v>
      </c>
      <c r="AY24" s="42"/>
      <c r="AZ24" s="4" t="str">
        <f t="shared" si="30"/>
        <v/>
      </c>
      <c r="BA24" s="4" t="str">
        <f t="shared" si="31"/>
        <v/>
      </c>
      <c r="BB24" s="29"/>
      <c r="BC24" s="4" t="str">
        <f t="shared" si="32"/>
        <v/>
      </c>
    </row>
    <row r="25" spans="1:55" ht="15">
      <c r="A25" s="59" t="str">
        <f t="shared" si="0"/>
        <v/>
      </c>
      <c r="B25" s="87" t="str">
        <f t="shared" si="1"/>
        <v/>
      </c>
      <c r="C25" s="59" t="str">
        <f t="shared" si="2"/>
        <v/>
      </c>
      <c r="D25" s="60" t="str">
        <f t="shared" si="3"/>
        <v/>
      </c>
      <c r="E25" s="66"/>
      <c r="F25" s="69"/>
      <c r="G25" s="69"/>
      <c r="H25" s="70"/>
      <c r="I25" s="70"/>
      <c r="J25" s="86"/>
      <c r="K25" s="86"/>
      <c r="L25" s="86"/>
      <c r="M25" s="86"/>
      <c r="N25" s="86"/>
      <c r="O25" s="86"/>
      <c r="P25" s="67" t="str">
        <f t="shared" si="4"/>
        <v/>
      </c>
      <c r="Q25" s="87" t="str">
        <f t="shared" si="5"/>
        <v/>
      </c>
      <c r="R25" s="59" t="str">
        <f t="shared" si="6"/>
        <v/>
      </c>
      <c r="S25" s="41"/>
      <c r="T25" s="28"/>
      <c r="U25" s="15" t="str">
        <f t="shared" si="7"/>
        <v/>
      </c>
      <c r="V25" s="16" t="str">
        <f t="shared" si="8"/>
        <v/>
      </c>
      <c r="W25" s="16" t="str">
        <f t="shared" si="9"/>
        <v/>
      </c>
      <c r="X25" s="16" t="str">
        <f t="shared" si="10"/>
        <v/>
      </c>
      <c r="Y25" s="16" t="str">
        <f t="shared" si="11"/>
        <v/>
      </c>
      <c r="Z25" s="28"/>
      <c r="AA25" s="15" t="str">
        <f t="shared" si="12"/>
        <v/>
      </c>
      <c r="AB25" s="16" t="str">
        <f t="shared" si="13"/>
        <v/>
      </c>
      <c r="AC25" s="16" t="str">
        <f t="shared" si="14"/>
        <v/>
      </c>
      <c r="AD25" s="16" t="str">
        <f t="shared" si="33"/>
        <v/>
      </c>
      <c r="AE25" s="16" t="str">
        <f t="shared" si="34"/>
        <v/>
      </c>
      <c r="AF25" s="28"/>
      <c r="AG25" s="15" t="str">
        <f t="shared" si="35"/>
        <v/>
      </c>
      <c r="AH25" s="16" t="str">
        <f t="shared" si="15"/>
        <v/>
      </c>
      <c r="AI25" s="16" t="str">
        <f t="shared" si="16"/>
        <v/>
      </c>
      <c r="AJ25" s="16" t="str">
        <f t="shared" si="17"/>
        <v/>
      </c>
      <c r="AK25" s="16" t="str">
        <f t="shared" si="18"/>
        <v/>
      </c>
      <c r="AL25" s="28"/>
      <c r="AM25" s="15" t="str">
        <f t="shared" si="19"/>
        <v/>
      </c>
      <c r="AN25" s="16" t="str">
        <f t="shared" si="20"/>
        <v/>
      </c>
      <c r="AO25" s="16" t="str">
        <f t="shared" si="21"/>
        <v/>
      </c>
      <c r="AP25" s="16" t="str">
        <f t="shared" si="22"/>
        <v/>
      </c>
      <c r="AQ25" s="16" t="str">
        <f t="shared" si="23"/>
        <v/>
      </c>
      <c r="AR25" s="19" t="str">
        <f t="shared" si="24"/>
        <v/>
      </c>
      <c r="AS25" s="27" t="str">
        <f t="shared" si="25"/>
        <v/>
      </c>
      <c r="AT25" s="18" t="str">
        <f t="shared" si="26"/>
        <v/>
      </c>
      <c r="AU25" s="42">
        <v>0</v>
      </c>
      <c r="AV25" s="17">
        <f t="shared" si="27"/>
        <v>0</v>
      </c>
      <c r="AW25" s="18">
        <f t="shared" si="28"/>
        <v>1</v>
      </c>
      <c r="AX25" s="4" t="str">
        <f t="shared" si="29"/>
        <v>=</v>
      </c>
      <c r="AY25" s="42"/>
      <c r="AZ25" s="4" t="str">
        <f t="shared" si="30"/>
        <v/>
      </c>
      <c r="BA25" s="4" t="str">
        <f t="shared" si="31"/>
        <v/>
      </c>
      <c r="BB25" s="29"/>
      <c r="BC25" s="4" t="str">
        <f t="shared" si="32"/>
        <v/>
      </c>
    </row>
    <row r="26" spans="1:55" ht="15">
      <c r="A26" s="59" t="str">
        <f t="shared" si="0"/>
        <v/>
      </c>
      <c r="B26" s="87" t="str">
        <f t="shared" si="1"/>
        <v/>
      </c>
      <c r="C26" s="59" t="str">
        <f t="shared" si="2"/>
        <v/>
      </c>
      <c r="D26" s="60" t="str">
        <f t="shared" si="3"/>
        <v/>
      </c>
      <c r="E26" s="66"/>
      <c r="F26" s="69"/>
      <c r="G26" s="69"/>
      <c r="H26" s="70"/>
      <c r="I26" s="70"/>
      <c r="J26" s="86"/>
      <c r="K26" s="86"/>
      <c r="L26" s="86"/>
      <c r="M26" s="86"/>
      <c r="N26" s="86"/>
      <c r="O26" s="86"/>
      <c r="P26" s="67" t="str">
        <f t="shared" si="4"/>
        <v/>
      </c>
      <c r="Q26" s="87" t="str">
        <f t="shared" si="5"/>
        <v/>
      </c>
      <c r="R26" s="59" t="str">
        <f t="shared" si="6"/>
        <v/>
      </c>
      <c r="S26" s="41"/>
      <c r="T26" s="28"/>
      <c r="U26" s="15" t="str">
        <f t="shared" si="7"/>
        <v/>
      </c>
      <c r="V26" s="16" t="str">
        <f t="shared" si="8"/>
        <v/>
      </c>
      <c r="W26" s="16" t="str">
        <f t="shared" si="9"/>
        <v/>
      </c>
      <c r="X26" s="16" t="str">
        <f t="shared" si="10"/>
        <v/>
      </c>
      <c r="Y26" s="16" t="str">
        <f t="shared" si="11"/>
        <v/>
      </c>
      <c r="Z26" s="28"/>
      <c r="AA26" s="15" t="str">
        <f t="shared" si="12"/>
        <v/>
      </c>
      <c r="AB26" s="16" t="str">
        <f t="shared" si="13"/>
        <v/>
      </c>
      <c r="AC26" s="16" t="str">
        <f t="shared" si="14"/>
        <v/>
      </c>
      <c r="AD26" s="16" t="str">
        <f t="shared" si="33"/>
        <v/>
      </c>
      <c r="AE26" s="16" t="str">
        <f t="shared" si="34"/>
        <v/>
      </c>
      <c r="AF26" s="28"/>
      <c r="AG26" s="15" t="str">
        <f t="shared" si="35"/>
        <v/>
      </c>
      <c r="AH26" s="16" t="str">
        <f t="shared" si="15"/>
        <v/>
      </c>
      <c r="AI26" s="16" t="str">
        <f t="shared" si="16"/>
        <v/>
      </c>
      <c r="AJ26" s="16" t="str">
        <f t="shared" si="17"/>
        <v/>
      </c>
      <c r="AK26" s="16" t="str">
        <f t="shared" si="18"/>
        <v/>
      </c>
      <c r="AL26" s="28"/>
      <c r="AM26" s="15" t="str">
        <f t="shared" si="19"/>
        <v/>
      </c>
      <c r="AN26" s="16" t="str">
        <f t="shared" si="20"/>
        <v/>
      </c>
      <c r="AO26" s="16" t="str">
        <f t="shared" si="21"/>
        <v/>
      </c>
      <c r="AP26" s="16" t="str">
        <f t="shared" si="22"/>
        <v/>
      </c>
      <c r="AQ26" s="16" t="str">
        <f t="shared" si="23"/>
        <v/>
      </c>
      <c r="AR26" s="19" t="str">
        <f t="shared" si="24"/>
        <v/>
      </c>
      <c r="AS26" s="27" t="str">
        <f t="shared" si="25"/>
        <v/>
      </c>
      <c r="AT26" s="18" t="str">
        <f t="shared" si="26"/>
        <v/>
      </c>
      <c r="AU26" s="42">
        <v>0</v>
      </c>
      <c r="AV26" s="17">
        <f t="shared" si="27"/>
        <v>0</v>
      </c>
      <c r="AW26" s="18">
        <f t="shared" si="28"/>
        <v>1</v>
      </c>
      <c r="AX26" s="4" t="str">
        <f t="shared" si="29"/>
        <v>=</v>
      </c>
      <c r="AY26" s="42"/>
      <c r="AZ26" s="4" t="str">
        <f t="shared" si="30"/>
        <v/>
      </c>
      <c r="BA26" s="4" t="str">
        <f t="shared" si="31"/>
        <v/>
      </c>
      <c r="BB26" s="29"/>
      <c r="BC26" s="4" t="str">
        <f t="shared" si="32"/>
        <v/>
      </c>
    </row>
    <row r="27" spans="1:55" ht="15">
      <c r="A27" s="59" t="str">
        <f t="shared" si="0"/>
        <v/>
      </c>
      <c r="B27" s="87" t="str">
        <f t="shared" si="1"/>
        <v/>
      </c>
      <c r="C27" s="59" t="str">
        <f t="shared" si="2"/>
        <v/>
      </c>
      <c r="D27" s="60" t="str">
        <f t="shared" si="3"/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si="4"/>
        <v/>
      </c>
      <c r="Q27" s="87" t="str">
        <f t="shared" si="5"/>
        <v/>
      </c>
      <c r="R27" s="59" t="str">
        <f t="shared" si="6"/>
        <v/>
      </c>
      <c r="S27" s="41"/>
      <c r="T27" s="28"/>
      <c r="U27" s="15" t="str">
        <f t="shared" si="7"/>
        <v/>
      </c>
      <c r="V27" s="16" t="str">
        <f t="shared" si="8"/>
        <v/>
      </c>
      <c r="W27" s="16" t="str">
        <f t="shared" si="9"/>
        <v/>
      </c>
      <c r="X27" s="16" t="str">
        <f t="shared" si="10"/>
        <v/>
      </c>
      <c r="Y27" s="16" t="str">
        <f t="shared" si="11"/>
        <v/>
      </c>
      <c r="Z27" s="28"/>
      <c r="AA27" s="15" t="str">
        <f t="shared" si="12"/>
        <v/>
      </c>
      <c r="AB27" s="16" t="str">
        <f t="shared" si="13"/>
        <v/>
      </c>
      <c r="AC27" s="16" t="str">
        <f t="shared" si="14"/>
        <v/>
      </c>
      <c r="AD27" s="16" t="str">
        <f t="shared" si="33"/>
        <v/>
      </c>
      <c r="AE27" s="16" t="str">
        <f t="shared" si="34"/>
        <v/>
      </c>
      <c r="AF27" s="28"/>
      <c r="AG27" s="15" t="str">
        <f t="shared" si="35"/>
        <v/>
      </c>
      <c r="AH27" s="16" t="str">
        <f t="shared" si="15"/>
        <v/>
      </c>
      <c r="AI27" s="16" t="str">
        <f t="shared" si="16"/>
        <v/>
      </c>
      <c r="AJ27" s="16" t="str">
        <f t="shared" si="17"/>
        <v/>
      </c>
      <c r="AK27" s="16" t="str">
        <f t="shared" si="18"/>
        <v/>
      </c>
      <c r="AL27" s="28"/>
      <c r="AM27" s="15" t="str">
        <f t="shared" si="19"/>
        <v/>
      </c>
      <c r="AN27" s="16" t="str">
        <f t="shared" si="20"/>
        <v/>
      </c>
      <c r="AO27" s="16" t="str">
        <f t="shared" si="21"/>
        <v/>
      </c>
      <c r="AP27" s="16" t="str">
        <f t="shared" si="22"/>
        <v/>
      </c>
      <c r="AQ27" s="16" t="str">
        <f t="shared" si="23"/>
        <v/>
      </c>
      <c r="AR27" s="19" t="str">
        <f t="shared" si="24"/>
        <v/>
      </c>
      <c r="AS27" s="27" t="str">
        <f t="shared" si="25"/>
        <v/>
      </c>
      <c r="AT27" s="18" t="str">
        <f t="shared" si="26"/>
        <v/>
      </c>
      <c r="AU27" s="42">
        <v>0</v>
      </c>
      <c r="AV27" s="17">
        <f t="shared" si="27"/>
        <v>0</v>
      </c>
      <c r="AW27" s="18">
        <f t="shared" si="28"/>
        <v>1</v>
      </c>
      <c r="AX27" s="4" t="str">
        <f t="shared" si="29"/>
        <v>=</v>
      </c>
      <c r="AY27" s="42"/>
      <c r="AZ27" s="4" t="str">
        <f t="shared" si="30"/>
        <v/>
      </c>
      <c r="BA27" s="4" t="str">
        <f t="shared" si="31"/>
        <v/>
      </c>
      <c r="BB27" s="29"/>
      <c r="BC27" s="4" t="str">
        <f t="shared" si="32"/>
        <v/>
      </c>
    </row>
    <row r="28" spans="1:55" ht="15">
      <c r="A28" s="59" t="str">
        <f t="shared" si="0"/>
        <v/>
      </c>
      <c r="B28" s="87" t="str">
        <f t="shared" si="1"/>
        <v/>
      </c>
      <c r="C28" s="59" t="str">
        <f t="shared" si="2"/>
        <v/>
      </c>
      <c r="D28" s="60" t="str">
        <f t="shared" si="3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4"/>
        <v/>
      </c>
      <c r="Q28" s="87" t="str">
        <f t="shared" si="5"/>
        <v/>
      </c>
      <c r="R28" s="59" t="str">
        <f t="shared" si="6"/>
        <v/>
      </c>
      <c r="S28" s="41"/>
      <c r="T28" s="28"/>
      <c r="U28" s="15" t="str">
        <f t="shared" si="7"/>
        <v/>
      </c>
      <c r="V28" s="16" t="str">
        <f t="shared" si="8"/>
        <v/>
      </c>
      <c r="W28" s="16" t="str">
        <f t="shared" si="9"/>
        <v/>
      </c>
      <c r="X28" s="16" t="str">
        <f t="shared" si="10"/>
        <v/>
      </c>
      <c r="Y28" s="16" t="str">
        <f t="shared" si="11"/>
        <v/>
      </c>
      <c r="Z28" s="28"/>
      <c r="AA28" s="15" t="str">
        <f t="shared" si="12"/>
        <v/>
      </c>
      <c r="AB28" s="16" t="str">
        <f t="shared" si="13"/>
        <v/>
      </c>
      <c r="AC28" s="16" t="str">
        <f t="shared" si="14"/>
        <v/>
      </c>
      <c r="AD28" s="16" t="str">
        <f t="shared" si="33"/>
        <v/>
      </c>
      <c r="AE28" s="16" t="str">
        <f t="shared" si="34"/>
        <v/>
      </c>
      <c r="AF28" s="28"/>
      <c r="AG28" s="15" t="str">
        <f t="shared" si="35"/>
        <v/>
      </c>
      <c r="AH28" s="16" t="str">
        <f t="shared" si="15"/>
        <v/>
      </c>
      <c r="AI28" s="16" t="str">
        <f t="shared" si="16"/>
        <v/>
      </c>
      <c r="AJ28" s="16" t="str">
        <f t="shared" si="17"/>
        <v/>
      </c>
      <c r="AK28" s="16" t="str">
        <f t="shared" si="18"/>
        <v/>
      </c>
      <c r="AL28" s="28"/>
      <c r="AM28" s="15" t="str">
        <f t="shared" si="19"/>
        <v/>
      </c>
      <c r="AN28" s="16" t="str">
        <f t="shared" si="20"/>
        <v/>
      </c>
      <c r="AO28" s="16" t="str">
        <f t="shared" si="21"/>
        <v/>
      </c>
      <c r="AP28" s="16" t="str">
        <f t="shared" si="22"/>
        <v/>
      </c>
      <c r="AQ28" s="16" t="str">
        <f t="shared" si="23"/>
        <v/>
      </c>
      <c r="AR28" s="19" t="str">
        <f t="shared" si="24"/>
        <v/>
      </c>
      <c r="AS28" s="27" t="str">
        <f t="shared" si="25"/>
        <v/>
      </c>
      <c r="AT28" s="18" t="str">
        <f t="shared" si="26"/>
        <v/>
      </c>
      <c r="AU28" s="42">
        <v>0</v>
      </c>
      <c r="AV28" s="17">
        <f t="shared" si="27"/>
        <v>0</v>
      </c>
      <c r="AW28" s="18">
        <f t="shared" si="28"/>
        <v>1</v>
      </c>
      <c r="AX28" s="4" t="str">
        <f t="shared" si="29"/>
        <v>=</v>
      </c>
      <c r="AY28" s="42"/>
      <c r="AZ28" s="4" t="str">
        <f t="shared" si="30"/>
        <v/>
      </c>
      <c r="BA28" s="4" t="str">
        <f t="shared" si="31"/>
        <v/>
      </c>
      <c r="BB28" s="29"/>
      <c r="BC28" s="4" t="str">
        <f t="shared" si="32"/>
        <v/>
      </c>
    </row>
    <row r="29" spans="1:55" ht="15">
      <c r="A29" s="59" t="str">
        <f t="shared" si="0"/>
        <v/>
      </c>
      <c r="B29" s="87" t="str">
        <f t="shared" si="1"/>
        <v/>
      </c>
      <c r="C29" s="59" t="str">
        <f t="shared" si="2"/>
        <v/>
      </c>
      <c r="D29" s="60" t="str">
        <f t="shared" si="3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4"/>
        <v/>
      </c>
      <c r="Q29" s="87" t="str">
        <f t="shared" si="5"/>
        <v/>
      </c>
      <c r="R29" s="59" t="str">
        <f t="shared" si="6"/>
        <v/>
      </c>
      <c r="S29" s="41"/>
      <c r="T29" s="28"/>
      <c r="U29" s="15" t="str">
        <f t="shared" si="7"/>
        <v/>
      </c>
      <c r="V29" s="16" t="str">
        <f t="shared" si="8"/>
        <v/>
      </c>
      <c r="W29" s="16" t="str">
        <f t="shared" si="9"/>
        <v/>
      </c>
      <c r="X29" s="16" t="str">
        <f t="shared" si="10"/>
        <v/>
      </c>
      <c r="Y29" s="16" t="str">
        <f t="shared" si="11"/>
        <v/>
      </c>
      <c r="Z29" s="28"/>
      <c r="AA29" s="15" t="str">
        <f t="shared" si="12"/>
        <v/>
      </c>
      <c r="AB29" s="16" t="str">
        <f t="shared" si="13"/>
        <v/>
      </c>
      <c r="AC29" s="16" t="str">
        <f t="shared" si="14"/>
        <v/>
      </c>
      <c r="AD29" s="16" t="str">
        <f t="shared" si="33"/>
        <v/>
      </c>
      <c r="AE29" s="16" t="str">
        <f t="shared" si="34"/>
        <v/>
      </c>
      <c r="AF29" s="28"/>
      <c r="AG29" s="15" t="str">
        <f t="shared" si="35"/>
        <v/>
      </c>
      <c r="AH29" s="16" t="str">
        <f t="shared" si="15"/>
        <v/>
      </c>
      <c r="AI29" s="16" t="str">
        <f t="shared" si="16"/>
        <v/>
      </c>
      <c r="AJ29" s="16" t="str">
        <f t="shared" si="17"/>
        <v/>
      </c>
      <c r="AK29" s="16" t="str">
        <f t="shared" si="18"/>
        <v/>
      </c>
      <c r="AL29" s="28"/>
      <c r="AM29" s="15" t="str">
        <f t="shared" si="19"/>
        <v/>
      </c>
      <c r="AN29" s="16" t="str">
        <f t="shared" si="20"/>
        <v/>
      </c>
      <c r="AO29" s="16" t="str">
        <f t="shared" si="21"/>
        <v/>
      </c>
      <c r="AP29" s="16" t="str">
        <f t="shared" si="22"/>
        <v/>
      </c>
      <c r="AQ29" s="16" t="str">
        <f t="shared" si="23"/>
        <v/>
      </c>
      <c r="AR29" s="19" t="str">
        <f t="shared" si="24"/>
        <v/>
      </c>
      <c r="AS29" s="27" t="str">
        <f t="shared" si="25"/>
        <v/>
      </c>
      <c r="AT29" s="18" t="str">
        <f t="shared" si="26"/>
        <v/>
      </c>
      <c r="AU29" s="42">
        <v>0</v>
      </c>
      <c r="AV29" s="17">
        <f t="shared" si="27"/>
        <v>0</v>
      </c>
      <c r="AW29" s="18">
        <f t="shared" si="28"/>
        <v>1</v>
      </c>
      <c r="AX29" s="4" t="str">
        <f t="shared" si="29"/>
        <v>=</v>
      </c>
      <c r="AY29" s="42"/>
      <c r="AZ29" s="4" t="str">
        <f t="shared" si="30"/>
        <v/>
      </c>
      <c r="BA29" s="4" t="str">
        <f t="shared" si="31"/>
        <v/>
      </c>
      <c r="BB29" s="29"/>
      <c r="BC29" s="4" t="str">
        <f t="shared" si="32"/>
        <v/>
      </c>
    </row>
    <row r="30" spans="1:55" ht="15">
      <c r="A30" s="59" t="str">
        <f t="shared" si="0"/>
        <v/>
      </c>
      <c r="B30" s="87" t="str">
        <f t="shared" si="1"/>
        <v/>
      </c>
      <c r="C30" s="59" t="str">
        <f t="shared" si="2"/>
        <v/>
      </c>
      <c r="D30" s="60" t="str">
        <f t="shared" si="3"/>
        <v/>
      </c>
      <c r="E30" s="66"/>
      <c r="F30" s="69"/>
      <c r="G30" s="69"/>
      <c r="H30" s="70"/>
      <c r="I30" s="70"/>
      <c r="J30" s="86"/>
      <c r="K30" s="86"/>
      <c r="L30" s="86"/>
      <c r="M30" s="86"/>
      <c r="N30" s="86"/>
      <c r="O30" s="86"/>
      <c r="P30" s="67" t="str">
        <f t="shared" si="4"/>
        <v/>
      </c>
      <c r="Q30" s="87" t="str">
        <f t="shared" si="5"/>
        <v/>
      </c>
      <c r="R30" s="59" t="str">
        <f t="shared" si="6"/>
        <v/>
      </c>
      <c r="S30" s="41"/>
      <c r="T30" s="28"/>
      <c r="U30" s="15" t="str">
        <f t="shared" si="7"/>
        <v/>
      </c>
      <c r="V30" s="16" t="str">
        <f t="shared" si="8"/>
        <v/>
      </c>
      <c r="W30" s="16" t="str">
        <f t="shared" si="9"/>
        <v/>
      </c>
      <c r="X30" s="16" t="str">
        <f t="shared" si="10"/>
        <v/>
      </c>
      <c r="Y30" s="16" t="str">
        <f t="shared" si="11"/>
        <v/>
      </c>
      <c r="Z30" s="28"/>
      <c r="AA30" s="15" t="str">
        <f t="shared" si="12"/>
        <v/>
      </c>
      <c r="AB30" s="16" t="str">
        <f t="shared" si="13"/>
        <v/>
      </c>
      <c r="AC30" s="16" t="str">
        <f t="shared" si="14"/>
        <v/>
      </c>
      <c r="AD30" s="16" t="str">
        <f t="shared" si="33"/>
        <v/>
      </c>
      <c r="AE30" s="16" t="str">
        <f t="shared" si="34"/>
        <v/>
      </c>
      <c r="AF30" s="28"/>
      <c r="AG30" s="15" t="str">
        <f t="shared" si="35"/>
        <v/>
      </c>
      <c r="AH30" s="16" t="str">
        <f t="shared" si="15"/>
        <v/>
      </c>
      <c r="AI30" s="16" t="str">
        <f t="shared" si="16"/>
        <v/>
      </c>
      <c r="AJ30" s="16" t="str">
        <f t="shared" si="17"/>
        <v/>
      </c>
      <c r="AK30" s="16" t="str">
        <f t="shared" si="18"/>
        <v/>
      </c>
      <c r="AL30" s="28"/>
      <c r="AM30" s="15" t="str">
        <f t="shared" si="19"/>
        <v/>
      </c>
      <c r="AN30" s="16" t="str">
        <f t="shared" si="20"/>
        <v/>
      </c>
      <c r="AO30" s="16" t="str">
        <f t="shared" si="21"/>
        <v/>
      </c>
      <c r="AP30" s="16" t="str">
        <f t="shared" si="22"/>
        <v/>
      </c>
      <c r="AQ30" s="16" t="str">
        <f t="shared" si="23"/>
        <v/>
      </c>
      <c r="AR30" s="19" t="str">
        <f t="shared" si="24"/>
        <v/>
      </c>
      <c r="AS30" s="27" t="str">
        <f t="shared" si="25"/>
        <v/>
      </c>
      <c r="AT30" s="18" t="str">
        <f t="shared" si="26"/>
        <v/>
      </c>
      <c r="AU30" s="42">
        <v>0</v>
      </c>
      <c r="AV30" s="17">
        <f t="shared" si="27"/>
        <v>0</v>
      </c>
      <c r="AW30" s="18">
        <f t="shared" si="28"/>
        <v>1</v>
      </c>
      <c r="AX30" s="4" t="str">
        <f t="shared" si="29"/>
        <v>=</v>
      </c>
      <c r="AY30" s="42"/>
      <c r="AZ30" s="4" t="str">
        <f t="shared" si="30"/>
        <v/>
      </c>
      <c r="BA30" s="4" t="str">
        <f t="shared" si="31"/>
        <v/>
      </c>
      <c r="BB30" s="29"/>
      <c r="BC30" s="4" t="str">
        <f t="shared" si="32"/>
        <v/>
      </c>
    </row>
    <row r="31" spans="1:55" ht="15">
      <c r="A31" s="59" t="str">
        <f t="shared" si="0"/>
        <v/>
      </c>
      <c r="B31" s="87" t="str">
        <f t="shared" si="1"/>
        <v/>
      </c>
      <c r="C31" s="59" t="str">
        <f t="shared" si="2"/>
        <v/>
      </c>
      <c r="D31" s="60" t="str">
        <f t="shared" si="3"/>
        <v/>
      </c>
      <c r="E31" s="66"/>
      <c r="F31" s="69"/>
      <c r="G31" s="69"/>
      <c r="H31" s="70"/>
      <c r="I31" s="70"/>
      <c r="J31" s="86"/>
      <c r="K31" s="86"/>
      <c r="L31" s="86"/>
      <c r="M31" s="86"/>
      <c r="N31" s="86"/>
      <c r="O31" s="86"/>
      <c r="P31" s="67" t="str">
        <f t="shared" si="4"/>
        <v/>
      </c>
      <c r="Q31" s="87" t="str">
        <f t="shared" si="5"/>
        <v/>
      </c>
      <c r="R31" s="59" t="str">
        <f t="shared" si="6"/>
        <v/>
      </c>
      <c r="S31" s="41"/>
      <c r="T31" s="28"/>
      <c r="U31" s="15" t="str">
        <f t="shared" si="7"/>
        <v/>
      </c>
      <c r="V31" s="16" t="str">
        <f t="shared" si="8"/>
        <v/>
      </c>
      <c r="W31" s="16" t="str">
        <f t="shared" si="9"/>
        <v/>
      </c>
      <c r="X31" s="16" t="str">
        <f t="shared" si="10"/>
        <v/>
      </c>
      <c r="Y31" s="16" t="str">
        <f t="shared" si="11"/>
        <v/>
      </c>
      <c r="Z31" s="28"/>
      <c r="AA31" s="15" t="str">
        <f t="shared" si="12"/>
        <v/>
      </c>
      <c r="AB31" s="16" t="str">
        <f t="shared" si="13"/>
        <v/>
      </c>
      <c r="AC31" s="16" t="str">
        <f t="shared" si="14"/>
        <v/>
      </c>
      <c r="AD31" s="16" t="str">
        <f t="shared" si="33"/>
        <v/>
      </c>
      <c r="AE31" s="16" t="str">
        <f t="shared" si="34"/>
        <v/>
      </c>
      <c r="AF31" s="28"/>
      <c r="AG31" s="15" t="str">
        <f t="shared" si="35"/>
        <v/>
      </c>
      <c r="AH31" s="16" t="str">
        <f t="shared" si="15"/>
        <v/>
      </c>
      <c r="AI31" s="16" t="str">
        <f t="shared" si="16"/>
        <v/>
      </c>
      <c r="AJ31" s="16" t="str">
        <f t="shared" si="17"/>
        <v/>
      </c>
      <c r="AK31" s="16" t="str">
        <f t="shared" si="18"/>
        <v/>
      </c>
      <c r="AL31" s="28"/>
      <c r="AM31" s="15" t="str">
        <f t="shared" si="19"/>
        <v/>
      </c>
      <c r="AN31" s="16" t="str">
        <f t="shared" si="20"/>
        <v/>
      </c>
      <c r="AO31" s="16" t="str">
        <f t="shared" si="21"/>
        <v/>
      </c>
      <c r="AP31" s="16" t="str">
        <f t="shared" si="22"/>
        <v/>
      </c>
      <c r="AQ31" s="16" t="str">
        <f t="shared" si="23"/>
        <v/>
      </c>
      <c r="AR31" s="19" t="str">
        <f t="shared" si="24"/>
        <v/>
      </c>
      <c r="AS31" s="27" t="str">
        <f t="shared" si="25"/>
        <v/>
      </c>
      <c r="AT31" s="18" t="str">
        <f t="shared" si="26"/>
        <v/>
      </c>
      <c r="AU31" s="42">
        <v>0</v>
      </c>
      <c r="AV31" s="17">
        <f t="shared" si="27"/>
        <v>0</v>
      </c>
      <c r="AW31" s="18">
        <f t="shared" si="28"/>
        <v>1</v>
      </c>
      <c r="AX31" s="4" t="str">
        <f t="shared" si="29"/>
        <v>=</v>
      </c>
      <c r="AY31" s="42"/>
      <c r="AZ31" s="4" t="str">
        <f t="shared" si="30"/>
        <v/>
      </c>
      <c r="BA31" s="4" t="str">
        <f t="shared" si="31"/>
        <v/>
      </c>
      <c r="BB31" s="29"/>
      <c r="BC31" s="4" t="str">
        <f t="shared" si="32"/>
        <v/>
      </c>
    </row>
    <row r="32" spans="1:55" ht="15">
      <c r="A32" s="59" t="str">
        <f t="shared" si="0"/>
        <v/>
      </c>
      <c r="B32" s="87" t="str">
        <f t="shared" si="1"/>
        <v/>
      </c>
      <c r="C32" s="59" t="str">
        <f t="shared" si="2"/>
        <v/>
      </c>
      <c r="D32" s="60" t="str">
        <f t="shared" si="3"/>
        <v/>
      </c>
      <c r="E32" s="66"/>
      <c r="F32" s="66"/>
      <c r="G32" s="66"/>
      <c r="H32" s="66"/>
      <c r="I32" s="66"/>
      <c r="J32" s="86"/>
      <c r="K32" s="86"/>
      <c r="L32" s="86"/>
      <c r="M32" s="86"/>
      <c r="N32" s="86"/>
      <c r="O32" s="86"/>
      <c r="P32" s="67" t="str">
        <f t="shared" si="4"/>
        <v/>
      </c>
      <c r="Q32" s="87" t="str">
        <f t="shared" si="5"/>
        <v/>
      </c>
      <c r="R32" s="59" t="str">
        <f t="shared" si="6"/>
        <v/>
      </c>
      <c r="S32" s="41"/>
      <c r="T32" s="28"/>
      <c r="U32" s="15" t="str">
        <f t="shared" si="7"/>
        <v/>
      </c>
      <c r="V32" s="16" t="str">
        <f t="shared" si="8"/>
        <v/>
      </c>
      <c r="W32" s="16" t="str">
        <f t="shared" si="9"/>
        <v/>
      </c>
      <c r="X32" s="16" t="str">
        <f t="shared" si="10"/>
        <v/>
      </c>
      <c r="Y32" s="16" t="str">
        <f t="shared" si="11"/>
        <v/>
      </c>
      <c r="Z32" s="28"/>
      <c r="AA32" s="15" t="str">
        <f t="shared" si="12"/>
        <v/>
      </c>
      <c r="AB32" s="16" t="str">
        <f t="shared" si="13"/>
        <v/>
      </c>
      <c r="AC32" s="16" t="str">
        <f t="shared" si="14"/>
        <v/>
      </c>
      <c r="AD32" s="16" t="str">
        <f t="shared" si="33"/>
        <v/>
      </c>
      <c r="AE32" s="16" t="str">
        <f t="shared" si="34"/>
        <v/>
      </c>
      <c r="AF32" s="28"/>
      <c r="AG32" s="15" t="str">
        <f t="shared" si="35"/>
        <v/>
      </c>
      <c r="AH32" s="16" t="str">
        <f t="shared" si="15"/>
        <v/>
      </c>
      <c r="AI32" s="16" t="str">
        <f t="shared" si="16"/>
        <v/>
      </c>
      <c r="AJ32" s="16" t="str">
        <f t="shared" si="17"/>
        <v/>
      </c>
      <c r="AK32" s="16" t="str">
        <f t="shared" si="18"/>
        <v/>
      </c>
      <c r="AL32" s="28"/>
      <c r="AM32" s="15" t="str">
        <f t="shared" si="19"/>
        <v/>
      </c>
      <c r="AN32" s="16" t="str">
        <f t="shared" si="20"/>
        <v/>
      </c>
      <c r="AO32" s="16" t="str">
        <f t="shared" si="21"/>
        <v/>
      </c>
      <c r="AP32" s="16" t="str">
        <f t="shared" si="22"/>
        <v/>
      </c>
      <c r="AQ32" s="16" t="str">
        <f t="shared" si="23"/>
        <v/>
      </c>
      <c r="AR32" s="19" t="str">
        <f t="shared" si="24"/>
        <v/>
      </c>
      <c r="AS32" s="27" t="str">
        <f t="shared" si="25"/>
        <v/>
      </c>
      <c r="AT32" s="18" t="str">
        <f t="shared" si="26"/>
        <v/>
      </c>
      <c r="AU32" s="42">
        <v>0</v>
      </c>
      <c r="AV32" s="17">
        <f t="shared" si="27"/>
        <v>0</v>
      </c>
      <c r="AW32" s="18">
        <f t="shared" si="28"/>
        <v>1</v>
      </c>
      <c r="AX32" s="4" t="str">
        <f t="shared" si="29"/>
        <v>=</v>
      </c>
      <c r="AY32" s="42"/>
      <c r="AZ32" s="4" t="str">
        <f t="shared" si="30"/>
        <v/>
      </c>
      <c r="BA32" s="4" t="str">
        <f t="shared" si="31"/>
        <v/>
      </c>
      <c r="BB32" s="29"/>
      <c r="BC32" s="4" t="str">
        <f t="shared" si="32"/>
        <v/>
      </c>
    </row>
    <row r="33" spans="1:55" ht="15" hidden="1">
      <c r="A33" s="59" t="str">
        <f t="shared" si="0"/>
        <v/>
      </c>
      <c r="B33" s="59" t="str">
        <f t="shared" si="1"/>
        <v/>
      </c>
      <c r="C33" s="59" t="str">
        <f t="shared" si="2"/>
        <v/>
      </c>
      <c r="D33" s="60" t="str">
        <f t="shared" si="3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5"/>
        <v/>
      </c>
      <c r="R33" s="59" t="str">
        <f t="shared" si="6"/>
        <v/>
      </c>
      <c r="S33" s="41"/>
      <c r="T33" s="28"/>
      <c r="U33" s="15" t="str">
        <f t="shared" si="7"/>
        <v/>
      </c>
      <c r="V33" s="16" t="str">
        <f t="shared" si="8"/>
        <v/>
      </c>
      <c r="W33" s="16" t="str">
        <f t="shared" si="9"/>
        <v/>
      </c>
      <c r="X33" s="16" t="str">
        <f t="shared" si="10"/>
        <v/>
      </c>
      <c r="Y33" s="16" t="str">
        <f t="shared" si="11"/>
        <v/>
      </c>
      <c r="Z33" s="28"/>
      <c r="AA33" s="15" t="str">
        <f t="shared" si="12"/>
        <v/>
      </c>
      <c r="AB33" s="16" t="str">
        <f t="shared" si="13"/>
        <v/>
      </c>
      <c r="AC33" s="16" t="str">
        <f t="shared" si="14"/>
        <v/>
      </c>
      <c r="AD33" s="16" t="str">
        <f t="shared" si="33"/>
        <v/>
      </c>
      <c r="AE33" s="16" t="str">
        <f t="shared" si="34"/>
        <v/>
      </c>
      <c r="AF33" s="28"/>
      <c r="AG33" s="15" t="str">
        <f t="shared" si="35"/>
        <v/>
      </c>
      <c r="AH33" s="16" t="str">
        <f t="shared" si="15"/>
        <v/>
      </c>
      <c r="AI33" s="16" t="str">
        <f t="shared" si="16"/>
        <v/>
      </c>
      <c r="AJ33" s="16" t="str">
        <f t="shared" si="17"/>
        <v/>
      </c>
      <c r="AK33" s="16" t="str">
        <f t="shared" si="18"/>
        <v/>
      </c>
      <c r="AL33" s="28"/>
      <c r="AM33" s="15" t="str">
        <f t="shared" si="19"/>
        <v/>
      </c>
      <c r="AN33" s="16" t="str">
        <f t="shared" si="20"/>
        <v/>
      </c>
      <c r="AO33" s="16" t="str">
        <f t="shared" si="21"/>
        <v/>
      </c>
      <c r="AP33" s="16" t="str">
        <f t="shared" si="22"/>
        <v/>
      </c>
      <c r="AQ33" s="16" t="str">
        <f t="shared" si="23"/>
        <v/>
      </c>
      <c r="AR33" s="19" t="str">
        <f t="shared" si="24"/>
        <v/>
      </c>
      <c r="AS33" s="27" t="str">
        <f t="shared" si="25"/>
        <v/>
      </c>
      <c r="AT33" s="18" t="str">
        <f t="shared" si="26"/>
        <v/>
      </c>
      <c r="AU33" s="42">
        <v>0</v>
      </c>
      <c r="AV33" s="17">
        <f t="shared" si="27"/>
        <v>0</v>
      </c>
      <c r="AW33" s="18">
        <f t="shared" si="28"/>
        <v>1</v>
      </c>
      <c r="AX33" s="4" t="str">
        <f t="shared" si="29"/>
        <v>=</v>
      </c>
      <c r="AY33" s="42"/>
      <c r="AZ33" s="4" t="str">
        <f t="shared" si="30"/>
        <v/>
      </c>
      <c r="BA33" s="4" t="str">
        <f t="shared" si="31"/>
        <v/>
      </c>
      <c r="BB33" s="29"/>
      <c r="BC33" s="4" t="str">
        <f t="shared" si="32"/>
        <v/>
      </c>
    </row>
    <row r="34" spans="1:55" ht="15" hidden="1">
      <c r="A34" s="59" t="str">
        <f t="shared" si="0"/>
        <v/>
      </c>
      <c r="B34" s="59" t="str">
        <f t="shared" si="1"/>
        <v/>
      </c>
      <c r="C34" s="59" t="str">
        <f t="shared" si="2"/>
        <v/>
      </c>
      <c r="D34" s="60" t="str">
        <f t="shared" si="3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5"/>
        <v/>
      </c>
      <c r="R34" s="59" t="str">
        <f t="shared" si="6"/>
        <v/>
      </c>
      <c r="S34" s="41"/>
      <c r="T34" s="28"/>
      <c r="U34" s="15" t="str">
        <f t="shared" si="7"/>
        <v/>
      </c>
      <c r="V34" s="16" t="str">
        <f t="shared" si="8"/>
        <v/>
      </c>
      <c r="W34" s="16" t="str">
        <f t="shared" si="9"/>
        <v/>
      </c>
      <c r="X34" s="16" t="str">
        <f t="shared" si="10"/>
        <v/>
      </c>
      <c r="Y34" s="16" t="str">
        <f t="shared" si="11"/>
        <v/>
      </c>
      <c r="Z34" s="28"/>
      <c r="AA34" s="15" t="str">
        <f t="shared" si="12"/>
        <v/>
      </c>
      <c r="AB34" s="16" t="str">
        <f t="shared" si="13"/>
        <v/>
      </c>
      <c r="AC34" s="16" t="str">
        <f t="shared" si="14"/>
        <v/>
      </c>
      <c r="AD34" s="16" t="str">
        <f t="shared" si="33"/>
        <v/>
      </c>
      <c r="AE34" s="16" t="str">
        <f t="shared" si="34"/>
        <v/>
      </c>
      <c r="AF34" s="28"/>
      <c r="AG34" s="15" t="str">
        <f t="shared" si="35"/>
        <v/>
      </c>
      <c r="AH34" s="16" t="str">
        <f t="shared" si="15"/>
        <v/>
      </c>
      <c r="AI34" s="16" t="str">
        <f t="shared" si="16"/>
        <v/>
      </c>
      <c r="AJ34" s="16" t="str">
        <f t="shared" si="17"/>
        <v/>
      </c>
      <c r="AK34" s="16" t="str">
        <f t="shared" si="18"/>
        <v/>
      </c>
      <c r="AL34" s="28"/>
      <c r="AM34" s="15" t="str">
        <f t="shared" si="19"/>
        <v/>
      </c>
      <c r="AN34" s="16" t="str">
        <f t="shared" si="20"/>
        <v/>
      </c>
      <c r="AO34" s="16" t="str">
        <f t="shared" si="21"/>
        <v/>
      </c>
      <c r="AP34" s="16" t="str">
        <f t="shared" si="22"/>
        <v/>
      </c>
      <c r="AQ34" s="16" t="str">
        <f t="shared" si="23"/>
        <v/>
      </c>
      <c r="AR34" s="19" t="str">
        <f t="shared" si="24"/>
        <v/>
      </c>
      <c r="AS34" s="27" t="str">
        <f t="shared" si="25"/>
        <v/>
      </c>
      <c r="AT34" s="18" t="str">
        <f t="shared" si="26"/>
        <v/>
      </c>
      <c r="AU34" s="42">
        <v>0</v>
      </c>
      <c r="AV34" s="17">
        <f t="shared" si="27"/>
        <v>0</v>
      </c>
      <c r="AW34" s="18">
        <f t="shared" si="28"/>
        <v>1</v>
      </c>
      <c r="AX34" s="4" t="str">
        <f t="shared" si="29"/>
        <v>=</v>
      </c>
      <c r="AY34" s="42"/>
      <c r="AZ34" s="4" t="str">
        <f t="shared" si="30"/>
        <v/>
      </c>
      <c r="BA34" s="4" t="str">
        <f t="shared" si="31"/>
        <v/>
      </c>
      <c r="BB34" s="29"/>
      <c r="BC34" s="4" t="str">
        <f t="shared" si="32"/>
        <v/>
      </c>
    </row>
    <row r="35" spans="1:55" ht="15" hidden="1">
      <c r="A35" s="59" t="str">
        <f t="shared" si="0"/>
        <v/>
      </c>
      <c r="B35" s="59" t="str">
        <f t="shared" si="1"/>
        <v/>
      </c>
      <c r="C35" s="59" t="str">
        <f t="shared" si="2"/>
        <v/>
      </c>
      <c r="D35" s="60" t="str">
        <f t="shared" si="3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5"/>
        <v/>
      </c>
      <c r="R35" s="59" t="str">
        <f t="shared" si="6"/>
        <v/>
      </c>
      <c r="S35" s="41"/>
      <c r="T35" s="28"/>
      <c r="U35" s="15" t="str">
        <f t="shared" si="7"/>
        <v/>
      </c>
      <c r="V35" s="16" t="str">
        <f t="shared" si="8"/>
        <v/>
      </c>
      <c r="W35" s="16" t="str">
        <f t="shared" si="9"/>
        <v/>
      </c>
      <c r="X35" s="16" t="str">
        <f t="shared" si="10"/>
        <v/>
      </c>
      <c r="Y35" s="16" t="str">
        <f t="shared" si="11"/>
        <v/>
      </c>
      <c r="Z35" s="28"/>
      <c r="AA35" s="15" t="str">
        <f t="shared" si="12"/>
        <v/>
      </c>
      <c r="AB35" s="16" t="str">
        <f t="shared" si="13"/>
        <v/>
      </c>
      <c r="AC35" s="16" t="str">
        <f t="shared" si="14"/>
        <v/>
      </c>
      <c r="AD35" s="16" t="str">
        <f t="shared" si="33"/>
        <v/>
      </c>
      <c r="AE35" s="16" t="str">
        <f t="shared" si="34"/>
        <v/>
      </c>
      <c r="AF35" s="28"/>
      <c r="AG35" s="15" t="str">
        <f t="shared" si="35"/>
        <v/>
      </c>
      <c r="AH35" s="16" t="str">
        <f t="shared" si="15"/>
        <v/>
      </c>
      <c r="AI35" s="16" t="str">
        <f t="shared" si="16"/>
        <v/>
      </c>
      <c r="AJ35" s="16" t="str">
        <f t="shared" si="17"/>
        <v/>
      </c>
      <c r="AK35" s="16" t="str">
        <f t="shared" si="18"/>
        <v/>
      </c>
      <c r="AL35" s="28"/>
      <c r="AM35" s="15" t="str">
        <f t="shared" si="19"/>
        <v/>
      </c>
      <c r="AN35" s="16" t="str">
        <f t="shared" si="20"/>
        <v/>
      </c>
      <c r="AO35" s="16" t="str">
        <f t="shared" si="21"/>
        <v/>
      </c>
      <c r="AP35" s="16" t="str">
        <f t="shared" si="22"/>
        <v/>
      </c>
      <c r="AQ35" s="16" t="str">
        <f t="shared" si="23"/>
        <v/>
      </c>
      <c r="AR35" s="19" t="str">
        <f t="shared" si="24"/>
        <v/>
      </c>
      <c r="AS35" s="27" t="str">
        <f t="shared" si="25"/>
        <v/>
      </c>
      <c r="AT35" s="18" t="str">
        <f t="shared" si="26"/>
        <v/>
      </c>
      <c r="AU35" s="42">
        <v>0</v>
      </c>
      <c r="AV35" s="17">
        <f t="shared" si="27"/>
        <v>0</v>
      </c>
      <c r="AW35" s="18">
        <f t="shared" si="28"/>
        <v>1</v>
      </c>
      <c r="AX35" s="4" t="str">
        <f t="shared" si="29"/>
        <v>=</v>
      </c>
      <c r="AY35" s="42"/>
      <c r="AZ35" s="4" t="str">
        <f t="shared" si="30"/>
        <v/>
      </c>
      <c r="BA35" s="4" t="str">
        <f t="shared" si="31"/>
        <v/>
      </c>
      <c r="BB35" s="29"/>
      <c r="BC35" s="4" t="str">
        <f t="shared" si="32"/>
        <v/>
      </c>
    </row>
    <row r="36" spans="1:55" ht="15" hidden="1">
      <c r="A36" s="59" t="str">
        <f t="shared" si="0"/>
        <v/>
      </c>
      <c r="B36" s="59" t="str">
        <f t="shared" si="1"/>
        <v/>
      </c>
      <c r="C36" s="59" t="str">
        <f t="shared" si="2"/>
        <v/>
      </c>
      <c r="D36" s="60" t="str">
        <f t="shared" si="3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5"/>
        <v/>
      </c>
      <c r="R36" s="59" t="str">
        <f t="shared" si="6"/>
        <v/>
      </c>
      <c r="S36" s="41"/>
      <c r="T36" s="28"/>
      <c r="U36" s="15" t="str">
        <f t="shared" si="7"/>
        <v/>
      </c>
      <c r="V36" s="16" t="str">
        <f t="shared" si="8"/>
        <v/>
      </c>
      <c r="W36" s="16" t="str">
        <f t="shared" si="9"/>
        <v/>
      </c>
      <c r="X36" s="16" t="str">
        <f t="shared" si="10"/>
        <v/>
      </c>
      <c r="Y36" s="16" t="str">
        <f t="shared" si="11"/>
        <v/>
      </c>
      <c r="Z36" s="28"/>
      <c r="AA36" s="15" t="str">
        <f t="shared" si="12"/>
        <v/>
      </c>
      <c r="AB36" s="16" t="str">
        <f t="shared" si="13"/>
        <v/>
      </c>
      <c r="AC36" s="16" t="str">
        <f t="shared" si="14"/>
        <v/>
      </c>
      <c r="AD36" s="16" t="str">
        <f t="shared" si="33"/>
        <v/>
      </c>
      <c r="AE36" s="16" t="str">
        <f t="shared" si="34"/>
        <v/>
      </c>
      <c r="AF36" s="28"/>
      <c r="AG36" s="15" t="str">
        <f t="shared" si="35"/>
        <v/>
      </c>
      <c r="AH36" s="16" t="str">
        <f t="shared" si="15"/>
        <v/>
      </c>
      <c r="AI36" s="16" t="str">
        <f t="shared" si="16"/>
        <v/>
      </c>
      <c r="AJ36" s="16" t="str">
        <f t="shared" si="17"/>
        <v/>
      </c>
      <c r="AK36" s="16" t="str">
        <f t="shared" si="18"/>
        <v/>
      </c>
      <c r="AL36" s="28"/>
      <c r="AM36" s="15" t="str">
        <f t="shared" si="19"/>
        <v/>
      </c>
      <c r="AN36" s="16" t="str">
        <f t="shared" si="20"/>
        <v/>
      </c>
      <c r="AO36" s="16" t="str">
        <f t="shared" si="21"/>
        <v/>
      </c>
      <c r="AP36" s="16" t="str">
        <f t="shared" si="22"/>
        <v/>
      </c>
      <c r="AQ36" s="16" t="str">
        <f t="shared" si="23"/>
        <v/>
      </c>
      <c r="AR36" s="19" t="str">
        <f t="shared" si="24"/>
        <v/>
      </c>
      <c r="AS36" s="27" t="str">
        <f t="shared" si="25"/>
        <v/>
      </c>
      <c r="AT36" s="18" t="str">
        <f t="shared" si="26"/>
        <v/>
      </c>
      <c r="AU36" s="42">
        <v>0</v>
      </c>
      <c r="AV36" s="17">
        <f t="shared" si="27"/>
        <v>0</v>
      </c>
      <c r="AW36" s="18">
        <f t="shared" si="28"/>
        <v>1</v>
      </c>
      <c r="AX36" s="4" t="str">
        <f t="shared" si="29"/>
        <v>=</v>
      </c>
      <c r="AY36" s="42"/>
      <c r="AZ36" s="4" t="str">
        <f t="shared" si="30"/>
        <v/>
      </c>
      <c r="BA36" s="4" t="str">
        <f t="shared" si="31"/>
        <v/>
      </c>
      <c r="BB36" s="29"/>
      <c r="BC36" s="4" t="str">
        <f t="shared" si="32"/>
        <v/>
      </c>
    </row>
    <row r="37" spans="1:55" ht="15" hidden="1">
      <c r="A37" s="59" t="str">
        <f t="shared" si="0"/>
        <v/>
      </c>
      <c r="B37" s="59" t="str">
        <f t="shared" si="1"/>
        <v/>
      </c>
      <c r="C37" s="59" t="str">
        <f t="shared" si="2"/>
        <v/>
      </c>
      <c r="D37" s="60" t="str">
        <f t="shared" si="3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5"/>
        <v/>
      </c>
      <c r="R37" s="59" t="str">
        <f t="shared" si="6"/>
        <v/>
      </c>
      <c r="S37" s="41"/>
      <c r="T37" s="28"/>
      <c r="U37" s="15" t="str">
        <f t="shared" si="7"/>
        <v/>
      </c>
      <c r="V37" s="16" t="str">
        <f t="shared" si="8"/>
        <v/>
      </c>
      <c r="W37" s="16" t="str">
        <f t="shared" si="9"/>
        <v/>
      </c>
      <c r="X37" s="16" t="str">
        <f t="shared" si="10"/>
        <v/>
      </c>
      <c r="Y37" s="16" t="str">
        <f t="shared" si="11"/>
        <v/>
      </c>
      <c r="Z37" s="28"/>
      <c r="AA37" s="15" t="str">
        <f t="shared" si="12"/>
        <v/>
      </c>
      <c r="AB37" s="16" t="str">
        <f t="shared" si="13"/>
        <v/>
      </c>
      <c r="AC37" s="16" t="str">
        <f t="shared" si="14"/>
        <v/>
      </c>
      <c r="AD37" s="16" t="str">
        <f t="shared" si="33"/>
        <v/>
      </c>
      <c r="AE37" s="16" t="str">
        <f t="shared" si="34"/>
        <v/>
      </c>
      <c r="AF37" s="28"/>
      <c r="AG37" s="15" t="str">
        <f t="shared" si="35"/>
        <v/>
      </c>
      <c r="AH37" s="16" t="str">
        <f t="shared" si="15"/>
        <v/>
      </c>
      <c r="AI37" s="16" t="str">
        <f t="shared" si="16"/>
        <v/>
      </c>
      <c r="AJ37" s="16" t="str">
        <f t="shared" si="17"/>
        <v/>
      </c>
      <c r="AK37" s="16" t="str">
        <f t="shared" si="18"/>
        <v/>
      </c>
      <c r="AL37" s="28"/>
      <c r="AM37" s="15" t="str">
        <f t="shared" si="19"/>
        <v/>
      </c>
      <c r="AN37" s="16" t="str">
        <f t="shared" si="20"/>
        <v/>
      </c>
      <c r="AO37" s="16" t="str">
        <f t="shared" si="21"/>
        <v/>
      </c>
      <c r="AP37" s="16" t="str">
        <f t="shared" si="22"/>
        <v/>
      </c>
      <c r="AQ37" s="16" t="str">
        <f t="shared" si="23"/>
        <v/>
      </c>
      <c r="AR37" s="19" t="str">
        <f t="shared" si="24"/>
        <v/>
      </c>
      <c r="AS37" s="27" t="str">
        <f t="shared" si="25"/>
        <v/>
      </c>
      <c r="AT37" s="18" t="str">
        <f t="shared" si="26"/>
        <v/>
      </c>
      <c r="AU37" s="42">
        <v>0</v>
      </c>
      <c r="AV37" s="17">
        <f t="shared" si="27"/>
        <v>0</v>
      </c>
      <c r="AW37" s="18">
        <f t="shared" si="28"/>
        <v>1</v>
      </c>
      <c r="AX37" s="4" t="str">
        <f t="shared" si="29"/>
        <v>=</v>
      </c>
      <c r="AY37" s="42"/>
      <c r="AZ37" s="4" t="str">
        <f t="shared" si="30"/>
        <v/>
      </c>
      <c r="BA37" s="4" t="str">
        <f t="shared" si="31"/>
        <v/>
      </c>
      <c r="BB37" s="29"/>
      <c r="BC37" s="4" t="str">
        <f t="shared" si="32"/>
        <v/>
      </c>
    </row>
    <row r="38" spans="1:55" ht="15" hidden="1">
      <c r="A38" s="59" t="str">
        <f t="shared" si="0"/>
        <v/>
      </c>
      <c r="B38" s="59" t="str">
        <f t="shared" si="1"/>
        <v/>
      </c>
      <c r="C38" s="59" t="str">
        <f t="shared" si="2"/>
        <v/>
      </c>
      <c r="D38" s="60" t="str">
        <f t="shared" si="3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5"/>
        <v/>
      </c>
      <c r="R38" s="59" t="str">
        <f t="shared" si="6"/>
        <v/>
      </c>
      <c r="S38" s="41"/>
      <c r="T38" s="28"/>
      <c r="U38" s="15" t="str">
        <f t="shared" si="7"/>
        <v/>
      </c>
      <c r="V38" s="16" t="str">
        <f t="shared" si="8"/>
        <v/>
      </c>
      <c r="W38" s="16" t="str">
        <f t="shared" si="9"/>
        <v/>
      </c>
      <c r="X38" s="16" t="str">
        <f t="shared" si="10"/>
        <v/>
      </c>
      <c r="Y38" s="16" t="str">
        <f t="shared" si="11"/>
        <v/>
      </c>
      <c r="Z38" s="28"/>
      <c r="AA38" s="15" t="str">
        <f t="shared" si="12"/>
        <v/>
      </c>
      <c r="AB38" s="16" t="str">
        <f t="shared" si="13"/>
        <v/>
      </c>
      <c r="AC38" s="16" t="str">
        <f t="shared" si="14"/>
        <v/>
      </c>
      <c r="AD38" s="16" t="str">
        <f t="shared" si="33"/>
        <v/>
      </c>
      <c r="AE38" s="16" t="str">
        <f t="shared" si="34"/>
        <v/>
      </c>
      <c r="AF38" s="28"/>
      <c r="AG38" s="15" t="str">
        <f t="shared" si="35"/>
        <v/>
      </c>
      <c r="AH38" s="16" t="str">
        <f t="shared" si="15"/>
        <v/>
      </c>
      <c r="AI38" s="16" t="str">
        <f t="shared" si="16"/>
        <v/>
      </c>
      <c r="AJ38" s="16" t="str">
        <f t="shared" si="17"/>
        <v/>
      </c>
      <c r="AK38" s="16" t="str">
        <f t="shared" si="18"/>
        <v/>
      </c>
      <c r="AL38" s="28"/>
      <c r="AM38" s="15" t="str">
        <f t="shared" si="19"/>
        <v/>
      </c>
      <c r="AN38" s="16" t="str">
        <f t="shared" si="20"/>
        <v/>
      </c>
      <c r="AO38" s="16" t="str">
        <f t="shared" si="21"/>
        <v/>
      </c>
      <c r="AP38" s="16" t="str">
        <f t="shared" si="22"/>
        <v/>
      </c>
      <c r="AQ38" s="16" t="str">
        <f t="shared" si="23"/>
        <v/>
      </c>
      <c r="AR38" s="19" t="str">
        <f t="shared" si="24"/>
        <v/>
      </c>
      <c r="AS38" s="27" t="str">
        <f t="shared" si="25"/>
        <v/>
      </c>
      <c r="AT38" s="18" t="str">
        <f t="shared" si="26"/>
        <v/>
      </c>
      <c r="AU38" s="42">
        <v>0</v>
      </c>
      <c r="AV38" s="17">
        <f t="shared" si="27"/>
        <v>0</v>
      </c>
      <c r="AW38" s="18">
        <f t="shared" si="28"/>
        <v>1</v>
      </c>
      <c r="AX38" s="4" t="str">
        <f t="shared" si="29"/>
        <v>=</v>
      </c>
      <c r="AY38" s="42"/>
      <c r="AZ38" s="4" t="str">
        <f t="shared" si="30"/>
        <v/>
      </c>
      <c r="BA38" s="4" t="str">
        <f t="shared" si="31"/>
        <v/>
      </c>
      <c r="BB38" s="29"/>
      <c r="BC38" s="4" t="str">
        <f t="shared" si="32"/>
        <v/>
      </c>
    </row>
    <row r="39" spans="1:55" ht="15" hidden="1">
      <c r="A39" s="59" t="str">
        <f t="shared" si="0"/>
        <v/>
      </c>
      <c r="B39" s="59" t="str">
        <f t="shared" si="1"/>
        <v/>
      </c>
      <c r="C39" s="59" t="str">
        <f t="shared" si="2"/>
        <v/>
      </c>
      <c r="D39" s="60" t="str">
        <f t="shared" si="3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5"/>
        <v/>
      </c>
      <c r="R39" s="59" t="str">
        <f t="shared" si="6"/>
        <v/>
      </c>
      <c r="S39" s="41"/>
      <c r="T39" s="28"/>
      <c r="U39" s="15" t="str">
        <f t="shared" si="7"/>
        <v/>
      </c>
      <c r="V39" s="16" t="str">
        <f t="shared" si="8"/>
        <v/>
      </c>
      <c r="W39" s="16" t="str">
        <f t="shared" si="9"/>
        <v/>
      </c>
      <c r="X39" s="16" t="str">
        <f t="shared" si="10"/>
        <v/>
      </c>
      <c r="Y39" s="16" t="str">
        <f t="shared" si="11"/>
        <v/>
      </c>
      <c r="Z39" s="28"/>
      <c r="AA39" s="15" t="str">
        <f t="shared" si="12"/>
        <v/>
      </c>
      <c r="AB39" s="16" t="str">
        <f t="shared" si="13"/>
        <v/>
      </c>
      <c r="AC39" s="16" t="str">
        <f t="shared" si="14"/>
        <v/>
      </c>
      <c r="AD39" s="16" t="str">
        <f t="shared" si="33"/>
        <v/>
      </c>
      <c r="AE39" s="16" t="str">
        <f t="shared" si="34"/>
        <v/>
      </c>
      <c r="AF39" s="28"/>
      <c r="AG39" s="15" t="str">
        <f t="shared" si="35"/>
        <v/>
      </c>
      <c r="AH39" s="16" t="str">
        <f t="shared" si="15"/>
        <v/>
      </c>
      <c r="AI39" s="16" t="str">
        <f t="shared" si="16"/>
        <v/>
      </c>
      <c r="AJ39" s="16" t="str">
        <f t="shared" si="17"/>
        <v/>
      </c>
      <c r="AK39" s="16" t="str">
        <f t="shared" si="18"/>
        <v/>
      </c>
      <c r="AL39" s="28"/>
      <c r="AM39" s="15" t="str">
        <f t="shared" si="19"/>
        <v/>
      </c>
      <c r="AN39" s="16" t="str">
        <f t="shared" si="20"/>
        <v/>
      </c>
      <c r="AO39" s="16" t="str">
        <f t="shared" si="21"/>
        <v/>
      </c>
      <c r="AP39" s="16" t="str">
        <f t="shared" si="22"/>
        <v/>
      </c>
      <c r="AQ39" s="16" t="str">
        <f t="shared" si="23"/>
        <v/>
      </c>
      <c r="AR39" s="19" t="str">
        <f t="shared" si="24"/>
        <v/>
      </c>
      <c r="AS39" s="27" t="str">
        <f t="shared" si="25"/>
        <v/>
      </c>
      <c r="AT39" s="18" t="str">
        <f t="shared" si="26"/>
        <v/>
      </c>
      <c r="AU39" s="42">
        <v>0</v>
      </c>
      <c r="AV39" s="17">
        <f t="shared" si="27"/>
        <v>0</v>
      </c>
      <c r="AW39" s="18">
        <f t="shared" si="28"/>
        <v>1</v>
      </c>
      <c r="AX39" s="4" t="str">
        <f t="shared" si="29"/>
        <v>=</v>
      </c>
      <c r="AY39" s="42"/>
      <c r="AZ39" s="4" t="str">
        <f t="shared" si="30"/>
        <v/>
      </c>
      <c r="BA39" s="4" t="str">
        <f t="shared" si="31"/>
        <v/>
      </c>
      <c r="BB39" s="29"/>
      <c r="BC39" s="4" t="str">
        <f t="shared" si="32"/>
        <v/>
      </c>
    </row>
    <row r="40" spans="1:55" ht="15" hidden="1">
      <c r="A40" s="59" t="str">
        <f t="shared" si="0"/>
        <v/>
      </c>
      <c r="B40" s="59" t="str">
        <f t="shared" si="1"/>
        <v/>
      </c>
      <c r="C40" s="59" t="str">
        <f t="shared" si="2"/>
        <v/>
      </c>
      <c r="D40" s="60" t="str">
        <f t="shared" si="3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5"/>
        <v/>
      </c>
      <c r="R40" s="59" t="str">
        <f t="shared" si="6"/>
        <v/>
      </c>
      <c r="S40" s="41"/>
      <c r="T40" s="28"/>
      <c r="U40" s="15" t="str">
        <f t="shared" si="7"/>
        <v/>
      </c>
      <c r="V40" s="16" t="str">
        <f t="shared" si="8"/>
        <v/>
      </c>
      <c r="W40" s="16" t="str">
        <f t="shared" si="9"/>
        <v/>
      </c>
      <c r="X40" s="16" t="str">
        <f t="shared" si="10"/>
        <v/>
      </c>
      <c r="Y40" s="16" t="str">
        <f t="shared" si="11"/>
        <v/>
      </c>
      <c r="Z40" s="28"/>
      <c r="AA40" s="15" t="str">
        <f t="shared" si="12"/>
        <v/>
      </c>
      <c r="AB40" s="16" t="str">
        <f t="shared" si="13"/>
        <v/>
      </c>
      <c r="AC40" s="16" t="str">
        <f t="shared" si="14"/>
        <v/>
      </c>
      <c r="AD40" s="16" t="str">
        <f t="shared" si="33"/>
        <v/>
      </c>
      <c r="AE40" s="16" t="str">
        <f t="shared" si="34"/>
        <v/>
      </c>
      <c r="AF40" s="28"/>
      <c r="AG40" s="15" t="str">
        <f t="shared" si="35"/>
        <v/>
      </c>
      <c r="AH40" s="16" t="str">
        <f t="shared" si="15"/>
        <v/>
      </c>
      <c r="AI40" s="16" t="str">
        <f t="shared" si="16"/>
        <v/>
      </c>
      <c r="AJ40" s="16" t="str">
        <f t="shared" si="17"/>
        <v/>
      </c>
      <c r="AK40" s="16" t="str">
        <f t="shared" si="18"/>
        <v/>
      </c>
      <c r="AL40" s="28"/>
      <c r="AM40" s="15" t="str">
        <f t="shared" si="19"/>
        <v/>
      </c>
      <c r="AN40" s="16" t="str">
        <f t="shared" si="20"/>
        <v/>
      </c>
      <c r="AO40" s="16" t="str">
        <f t="shared" si="21"/>
        <v/>
      </c>
      <c r="AP40" s="16" t="str">
        <f t="shared" si="22"/>
        <v/>
      </c>
      <c r="AQ40" s="16" t="str">
        <f t="shared" si="23"/>
        <v/>
      </c>
      <c r="AR40" s="19" t="str">
        <f t="shared" si="24"/>
        <v/>
      </c>
      <c r="AS40" s="27" t="str">
        <f t="shared" si="25"/>
        <v/>
      </c>
      <c r="AT40" s="18" t="str">
        <f t="shared" si="26"/>
        <v/>
      </c>
      <c r="AU40" s="42">
        <v>0</v>
      </c>
      <c r="AV40" s="17">
        <f t="shared" si="27"/>
        <v>0</v>
      </c>
      <c r="AW40" s="18">
        <f t="shared" si="28"/>
        <v>1</v>
      </c>
      <c r="AX40" s="4" t="str">
        <f t="shared" si="29"/>
        <v>=</v>
      </c>
      <c r="AY40" s="42"/>
      <c r="AZ40" s="4" t="str">
        <f t="shared" si="30"/>
        <v/>
      </c>
      <c r="BA40" s="4" t="str">
        <f t="shared" si="31"/>
        <v/>
      </c>
      <c r="BB40" s="29"/>
      <c r="BC40" s="4" t="str">
        <f t="shared" si="32"/>
        <v/>
      </c>
    </row>
    <row r="41" spans="1:55" ht="15" hidden="1">
      <c r="A41" s="59" t="str">
        <f t="shared" si="0"/>
        <v/>
      </c>
      <c r="B41" s="59" t="str">
        <f t="shared" si="1"/>
        <v/>
      </c>
      <c r="C41" s="59" t="str">
        <f t="shared" si="2"/>
        <v/>
      </c>
      <c r="D41" s="60" t="str">
        <f t="shared" si="3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5"/>
        <v/>
      </c>
      <c r="R41" s="59" t="str">
        <f t="shared" si="6"/>
        <v/>
      </c>
      <c r="S41" s="41"/>
      <c r="T41" s="28"/>
      <c r="U41" s="15" t="str">
        <f t="shared" si="7"/>
        <v/>
      </c>
      <c r="V41" s="16" t="str">
        <f t="shared" si="8"/>
        <v/>
      </c>
      <c r="W41" s="16" t="str">
        <f t="shared" si="9"/>
        <v/>
      </c>
      <c r="X41" s="16" t="str">
        <f t="shared" si="10"/>
        <v/>
      </c>
      <c r="Y41" s="16" t="str">
        <f t="shared" si="11"/>
        <v/>
      </c>
      <c r="Z41" s="28"/>
      <c r="AA41" s="15" t="str">
        <f t="shared" si="12"/>
        <v/>
      </c>
      <c r="AB41" s="16" t="str">
        <f t="shared" si="13"/>
        <v/>
      </c>
      <c r="AC41" s="16" t="str">
        <f t="shared" si="14"/>
        <v/>
      </c>
      <c r="AD41" s="16" t="str">
        <f t="shared" si="33"/>
        <v/>
      </c>
      <c r="AE41" s="16" t="str">
        <f t="shared" si="34"/>
        <v/>
      </c>
      <c r="AF41" s="28"/>
      <c r="AG41" s="15" t="str">
        <f t="shared" si="35"/>
        <v/>
      </c>
      <c r="AH41" s="16" t="str">
        <f t="shared" si="15"/>
        <v/>
      </c>
      <c r="AI41" s="16" t="str">
        <f t="shared" si="16"/>
        <v/>
      </c>
      <c r="AJ41" s="16" t="str">
        <f t="shared" si="17"/>
        <v/>
      </c>
      <c r="AK41" s="16" t="str">
        <f t="shared" si="18"/>
        <v/>
      </c>
      <c r="AL41" s="28"/>
      <c r="AM41" s="15" t="str">
        <f t="shared" si="19"/>
        <v/>
      </c>
      <c r="AN41" s="16" t="str">
        <f t="shared" si="20"/>
        <v/>
      </c>
      <c r="AO41" s="16" t="str">
        <f t="shared" si="21"/>
        <v/>
      </c>
      <c r="AP41" s="16" t="str">
        <f t="shared" si="22"/>
        <v/>
      </c>
      <c r="AQ41" s="16" t="str">
        <f t="shared" si="23"/>
        <v/>
      </c>
      <c r="AR41" s="19" t="str">
        <f t="shared" si="24"/>
        <v/>
      </c>
      <c r="AS41" s="27" t="str">
        <f t="shared" si="25"/>
        <v/>
      </c>
      <c r="AT41" s="18" t="str">
        <f t="shared" si="26"/>
        <v/>
      </c>
      <c r="AU41" s="42">
        <v>0</v>
      </c>
      <c r="AV41" s="17">
        <f t="shared" si="27"/>
        <v>0</v>
      </c>
      <c r="AW41" s="18">
        <f t="shared" si="28"/>
        <v>1</v>
      </c>
      <c r="AX41" s="4" t="str">
        <f t="shared" si="29"/>
        <v>=</v>
      </c>
      <c r="AY41" s="42"/>
      <c r="AZ41" s="4" t="str">
        <f t="shared" si="30"/>
        <v/>
      </c>
      <c r="BA41" s="4" t="str">
        <f t="shared" si="31"/>
        <v/>
      </c>
      <c r="BB41" s="29"/>
      <c r="BC41" s="4" t="str">
        <f t="shared" si="32"/>
        <v/>
      </c>
    </row>
    <row r="42" spans="1:55" ht="15" hidden="1">
      <c r="A42" s="59" t="str">
        <f t="shared" si="0"/>
        <v/>
      </c>
      <c r="B42" s="59" t="str">
        <f t="shared" si="1"/>
        <v/>
      </c>
      <c r="C42" s="59" t="str">
        <f t="shared" si="2"/>
        <v/>
      </c>
      <c r="D42" s="60" t="str">
        <f t="shared" si="3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5"/>
        <v/>
      </c>
      <c r="R42" s="59" t="str">
        <f t="shared" si="6"/>
        <v/>
      </c>
      <c r="S42" s="41"/>
      <c r="T42" s="28"/>
      <c r="U42" s="15" t="str">
        <f t="shared" si="7"/>
        <v/>
      </c>
      <c r="V42" s="16" t="str">
        <f t="shared" si="8"/>
        <v/>
      </c>
      <c r="W42" s="16" t="str">
        <f t="shared" si="9"/>
        <v/>
      </c>
      <c r="X42" s="16" t="str">
        <f t="shared" si="10"/>
        <v/>
      </c>
      <c r="Y42" s="16" t="str">
        <f t="shared" si="11"/>
        <v/>
      </c>
      <c r="Z42" s="28"/>
      <c r="AA42" s="15" t="str">
        <f t="shared" si="12"/>
        <v/>
      </c>
      <c r="AB42" s="16" t="str">
        <f t="shared" si="13"/>
        <v/>
      </c>
      <c r="AC42" s="16" t="str">
        <f t="shared" si="14"/>
        <v/>
      </c>
      <c r="AD42" s="16" t="str">
        <f t="shared" si="33"/>
        <v/>
      </c>
      <c r="AE42" s="16" t="str">
        <f t="shared" si="34"/>
        <v/>
      </c>
      <c r="AF42" s="28"/>
      <c r="AG42" s="15" t="str">
        <f t="shared" si="35"/>
        <v/>
      </c>
      <c r="AH42" s="16" t="str">
        <f t="shared" si="15"/>
        <v/>
      </c>
      <c r="AI42" s="16" t="str">
        <f t="shared" si="16"/>
        <v/>
      </c>
      <c r="AJ42" s="16" t="str">
        <f t="shared" si="17"/>
        <v/>
      </c>
      <c r="AK42" s="16" t="str">
        <f t="shared" si="18"/>
        <v/>
      </c>
      <c r="AL42" s="28"/>
      <c r="AM42" s="15" t="str">
        <f t="shared" si="19"/>
        <v/>
      </c>
      <c r="AN42" s="16" t="str">
        <f t="shared" si="20"/>
        <v/>
      </c>
      <c r="AO42" s="16" t="str">
        <f t="shared" si="21"/>
        <v/>
      </c>
      <c r="AP42" s="16" t="str">
        <f t="shared" si="22"/>
        <v/>
      </c>
      <c r="AQ42" s="16" t="str">
        <f t="shared" si="23"/>
        <v/>
      </c>
      <c r="AR42" s="19" t="str">
        <f t="shared" si="24"/>
        <v/>
      </c>
      <c r="AS42" s="27" t="str">
        <f t="shared" si="25"/>
        <v/>
      </c>
      <c r="AT42" s="18" t="str">
        <f t="shared" si="26"/>
        <v/>
      </c>
      <c r="AU42" s="42">
        <v>0</v>
      </c>
      <c r="AV42" s="17">
        <f t="shared" si="27"/>
        <v>0</v>
      </c>
      <c r="AW42" s="18">
        <f t="shared" si="28"/>
        <v>1</v>
      </c>
      <c r="AX42" s="4" t="str">
        <f t="shared" si="29"/>
        <v>=</v>
      </c>
      <c r="AY42" s="42"/>
      <c r="AZ42" s="4" t="str">
        <f t="shared" si="30"/>
        <v/>
      </c>
      <c r="BA42" s="4" t="str">
        <f t="shared" si="31"/>
        <v/>
      </c>
      <c r="BB42" s="29"/>
      <c r="BC42" s="4" t="str">
        <f t="shared" si="32"/>
        <v/>
      </c>
    </row>
    <row r="43" spans="1:55" ht="15" hidden="1">
      <c r="A43" s="59" t="str">
        <f t="shared" si="0"/>
        <v/>
      </c>
      <c r="B43" s="59" t="str">
        <f t="shared" si="1"/>
        <v/>
      </c>
      <c r="C43" s="59" t="str">
        <f t="shared" si="2"/>
        <v/>
      </c>
      <c r="D43" s="60" t="str">
        <f t="shared" si="3"/>
        <v/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59" t="str">
        <f t="shared" si="5"/>
        <v/>
      </c>
      <c r="R43" s="59" t="str">
        <f t="shared" si="6"/>
        <v/>
      </c>
      <c r="S43" s="41"/>
      <c r="T43" s="28"/>
      <c r="U43" s="15" t="str">
        <f t="shared" si="7"/>
        <v/>
      </c>
      <c r="V43" s="16" t="str">
        <f t="shared" si="8"/>
        <v/>
      </c>
      <c r="W43" s="16" t="str">
        <f t="shared" si="9"/>
        <v/>
      </c>
      <c r="X43" s="16" t="str">
        <f t="shared" si="10"/>
        <v/>
      </c>
      <c r="Y43" s="16" t="str">
        <f t="shared" si="11"/>
        <v/>
      </c>
      <c r="Z43" s="28"/>
      <c r="AA43" s="15" t="str">
        <f t="shared" si="12"/>
        <v/>
      </c>
      <c r="AB43" s="16" t="str">
        <f t="shared" si="13"/>
        <v/>
      </c>
      <c r="AC43" s="16" t="str">
        <f t="shared" si="14"/>
        <v/>
      </c>
      <c r="AD43" s="16" t="str">
        <f t="shared" si="33"/>
        <v/>
      </c>
      <c r="AE43" s="16" t="str">
        <f t="shared" si="34"/>
        <v/>
      </c>
      <c r="AF43" s="28"/>
      <c r="AG43" s="15" t="str">
        <f t="shared" si="35"/>
        <v/>
      </c>
      <c r="AH43" s="16" t="str">
        <f t="shared" si="15"/>
        <v/>
      </c>
      <c r="AI43" s="16" t="str">
        <f t="shared" si="16"/>
        <v/>
      </c>
      <c r="AJ43" s="16" t="str">
        <f t="shared" si="17"/>
        <v/>
      </c>
      <c r="AK43" s="16" t="str">
        <f t="shared" si="18"/>
        <v/>
      </c>
      <c r="AL43" s="28"/>
      <c r="AM43" s="15" t="str">
        <f t="shared" si="19"/>
        <v/>
      </c>
      <c r="AN43" s="16" t="str">
        <f t="shared" si="20"/>
        <v/>
      </c>
      <c r="AO43" s="16" t="str">
        <f t="shared" si="21"/>
        <v/>
      </c>
      <c r="AP43" s="16" t="str">
        <f t="shared" si="22"/>
        <v/>
      </c>
      <c r="AQ43" s="16" t="str">
        <f t="shared" si="23"/>
        <v/>
      </c>
      <c r="AR43" s="19" t="str">
        <f t="shared" si="24"/>
        <v/>
      </c>
      <c r="AS43" s="27" t="str">
        <f t="shared" si="25"/>
        <v/>
      </c>
      <c r="AT43" s="18" t="str">
        <f t="shared" si="26"/>
        <v/>
      </c>
      <c r="AU43" s="42">
        <v>0</v>
      </c>
      <c r="AV43" s="17">
        <f t="shared" si="27"/>
        <v>0</v>
      </c>
      <c r="AW43" s="18">
        <f t="shared" si="28"/>
        <v>1</v>
      </c>
      <c r="AX43" s="4" t="str">
        <f t="shared" si="29"/>
        <v>=</v>
      </c>
      <c r="AY43" s="42"/>
      <c r="AZ43" s="4" t="str">
        <f t="shared" si="30"/>
        <v/>
      </c>
      <c r="BA43" s="4" t="str">
        <f t="shared" si="31"/>
        <v/>
      </c>
      <c r="BB43" s="29"/>
      <c r="BC43" s="4" t="str">
        <f t="shared" si="32"/>
        <v/>
      </c>
    </row>
    <row r="44" spans="1:55" ht="15" hidden="1">
      <c r="A44" s="59" t="str">
        <f t="shared" si="0"/>
        <v/>
      </c>
      <c r="B44" s="59" t="str">
        <f t="shared" si="1"/>
        <v/>
      </c>
      <c r="C44" s="59" t="str">
        <f t="shared" si="2"/>
        <v/>
      </c>
      <c r="D44" s="60" t="str">
        <f t="shared" si="3"/>
        <v/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59" t="str">
        <f t="shared" si="5"/>
        <v/>
      </c>
      <c r="R44" s="59" t="str">
        <f t="shared" si="6"/>
        <v/>
      </c>
      <c r="S44" s="41"/>
      <c r="T44" s="29"/>
      <c r="U44" s="15" t="str">
        <f t="shared" si="7"/>
        <v/>
      </c>
      <c r="V44" s="16" t="str">
        <f t="shared" si="8"/>
        <v/>
      </c>
      <c r="W44" s="16" t="str">
        <f t="shared" si="9"/>
        <v/>
      </c>
      <c r="X44" s="16" t="str">
        <f t="shared" si="10"/>
        <v/>
      </c>
      <c r="Y44" s="16" t="str">
        <f t="shared" si="11"/>
        <v/>
      </c>
      <c r="Z44" s="29"/>
      <c r="AA44" s="15" t="str">
        <f t="shared" si="12"/>
        <v/>
      </c>
      <c r="AB44" s="16" t="str">
        <f t="shared" si="13"/>
        <v/>
      </c>
      <c r="AC44" s="16" t="str">
        <f t="shared" si="14"/>
        <v/>
      </c>
      <c r="AD44" s="16" t="str">
        <f t="shared" si="33"/>
        <v/>
      </c>
      <c r="AE44" s="16" t="str">
        <f t="shared" si="34"/>
        <v/>
      </c>
      <c r="AF44" s="29"/>
      <c r="AG44" s="15" t="str">
        <f t="shared" si="35"/>
        <v/>
      </c>
      <c r="AH44" s="16" t="str">
        <f t="shared" si="15"/>
        <v/>
      </c>
      <c r="AI44" s="16" t="str">
        <f t="shared" si="16"/>
        <v/>
      </c>
      <c r="AJ44" s="16" t="str">
        <f t="shared" si="17"/>
        <v/>
      </c>
      <c r="AK44" s="16" t="str">
        <f t="shared" si="18"/>
        <v/>
      </c>
      <c r="AL44" s="29"/>
      <c r="AM44" s="15" t="str">
        <f t="shared" si="19"/>
        <v/>
      </c>
      <c r="AN44" s="16" t="str">
        <f t="shared" si="20"/>
        <v/>
      </c>
      <c r="AO44" s="16" t="str">
        <f t="shared" si="21"/>
        <v/>
      </c>
      <c r="AP44" s="16" t="str">
        <f t="shared" si="22"/>
        <v/>
      </c>
      <c r="AQ44" s="16" t="str">
        <f t="shared" si="23"/>
        <v/>
      </c>
      <c r="AR44" s="19" t="str">
        <f t="shared" si="24"/>
        <v/>
      </c>
      <c r="AS44" s="27" t="str">
        <f t="shared" si="25"/>
        <v/>
      </c>
      <c r="AT44" s="18" t="str">
        <f t="shared" si="26"/>
        <v/>
      </c>
      <c r="AU44" s="42">
        <v>0</v>
      </c>
      <c r="AV44" s="17">
        <f t="shared" si="27"/>
        <v>0</v>
      </c>
      <c r="AW44" s="18">
        <f t="shared" si="28"/>
        <v>1</v>
      </c>
      <c r="AX44" s="4" t="str">
        <f t="shared" si="29"/>
        <v>=</v>
      </c>
      <c r="AY44" s="42"/>
      <c r="AZ44" s="4" t="str">
        <f t="shared" si="30"/>
        <v/>
      </c>
      <c r="BA44" s="4" t="str">
        <f t="shared" si="31"/>
        <v/>
      </c>
      <c r="BB44" s="29"/>
      <c r="BC44" s="4" t="str">
        <f t="shared" si="32"/>
        <v/>
      </c>
    </row>
    <row r="45" spans="1:55" ht="15" hidden="1">
      <c r="A45" s="59"/>
      <c r="B45" s="59" t="str">
        <f t="shared" si="1"/>
        <v/>
      </c>
      <c r="C45" s="59" t="str">
        <f t="shared" si="2"/>
        <v/>
      </c>
      <c r="D45" s="60" t="str">
        <f t="shared" si="3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5"/>
        <v/>
      </c>
      <c r="R45" s="59" t="str">
        <f t="shared" si="6"/>
        <v/>
      </c>
      <c r="S45" s="41"/>
      <c r="T45" s="29"/>
      <c r="U45" s="15" t="str">
        <f t="shared" si="7"/>
        <v/>
      </c>
      <c r="V45" s="16" t="str">
        <f t="shared" si="8"/>
        <v/>
      </c>
      <c r="W45" s="16" t="str">
        <f t="shared" si="9"/>
        <v/>
      </c>
      <c r="X45" s="16" t="str">
        <f t="shared" si="10"/>
        <v/>
      </c>
      <c r="Y45" s="16" t="str">
        <f t="shared" si="11"/>
        <v/>
      </c>
      <c r="Z45" s="29"/>
      <c r="AA45" s="15" t="str">
        <f t="shared" si="12"/>
        <v/>
      </c>
      <c r="AB45" s="16" t="str">
        <f t="shared" si="13"/>
        <v/>
      </c>
      <c r="AC45" s="16" t="str">
        <f t="shared" si="14"/>
        <v/>
      </c>
      <c r="AD45" s="16" t="str">
        <f t="shared" si="33"/>
        <v/>
      </c>
      <c r="AE45" s="16" t="str">
        <f t="shared" si="34"/>
        <v/>
      </c>
      <c r="AF45" s="29"/>
      <c r="AG45" s="15" t="str">
        <f t="shared" si="35"/>
        <v/>
      </c>
      <c r="AH45" s="16" t="str">
        <f t="shared" si="15"/>
        <v/>
      </c>
      <c r="AI45" s="16" t="str">
        <f t="shared" si="16"/>
        <v/>
      </c>
      <c r="AJ45" s="16" t="str">
        <f t="shared" si="17"/>
        <v/>
      </c>
      <c r="AK45" s="16" t="str">
        <f t="shared" si="18"/>
        <v/>
      </c>
      <c r="AL45" s="29"/>
      <c r="AM45" s="15" t="str">
        <f t="shared" si="19"/>
        <v/>
      </c>
      <c r="AN45" s="16" t="str">
        <f t="shared" si="20"/>
        <v/>
      </c>
      <c r="AO45" s="16" t="str">
        <f t="shared" si="21"/>
        <v/>
      </c>
      <c r="AP45" s="16" t="str">
        <f t="shared" si="22"/>
        <v/>
      </c>
      <c r="AQ45" s="16" t="str">
        <f t="shared" si="23"/>
        <v/>
      </c>
      <c r="AR45" s="19" t="str">
        <f t="shared" si="24"/>
        <v/>
      </c>
      <c r="AS45" s="27" t="str">
        <f t="shared" si="25"/>
        <v/>
      </c>
      <c r="AT45" s="18" t="str">
        <f t="shared" si="26"/>
        <v/>
      </c>
      <c r="AU45" s="42">
        <v>0</v>
      </c>
      <c r="AV45" s="17">
        <f t="shared" si="27"/>
        <v>0</v>
      </c>
      <c r="AW45" s="18">
        <f t="shared" si="28"/>
        <v>1</v>
      </c>
      <c r="AX45" s="4" t="str">
        <f t="shared" si="29"/>
        <v>=</v>
      </c>
      <c r="AY45" s="42"/>
      <c r="AZ45" s="4" t="str">
        <f t="shared" si="30"/>
        <v/>
      </c>
      <c r="BA45" s="4" t="str">
        <f t="shared" si="31"/>
        <v/>
      </c>
      <c r="BB45" s="29"/>
      <c r="BC45" s="4" t="str">
        <f t="shared" si="32"/>
        <v/>
      </c>
    </row>
    <row r="46" spans="1:55" ht="15" hidden="1">
      <c r="A46" s="59"/>
      <c r="B46" s="59" t="str">
        <f t="shared" si="1"/>
        <v/>
      </c>
      <c r="C46" s="59" t="str">
        <f t="shared" si="2"/>
        <v/>
      </c>
      <c r="D46" s="60" t="str">
        <f t="shared" si="3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5"/>
        <v/>
      </c>
      <c r="R46" s="59" t="str">
        <f t="shared" si="6"/>
        <v/>
      </c>
      <c r="S46" s="41"/>
      <c r="T46" s="29"/>
      <c r="U46" s="15" t="str">
        <f t="shared" si="7"/>
        <v/>
      </c>
      <c r="V46" s="16" t="str">
        <f t="shared" si="8"/>
        <v/>
      </c>
      <c r="W46" s="16" t="str">
        <f t="shared" si="9"/>
        <v/>
      </c>
      <c r="X46" s="16" t="str">
        <f t="shared" si="10"/>
        <v/>
      </c>
      <c r="Y46" s="16" t="str">
        <f t="shared" si="11"/>
        <v/>
      </c>
      <c r="Z46" s="29"/>
      <c r="AA46" s="15" t="str">
        <f t="shared" si="12"/>
        <v/>
      </c>
      <c r="AB46" s="16" t="str">
        <f t="shared" si="13"/>
        <v/>
      </c>
      <c r="AC46" s="16" t="str">
        <f t="shared" si="14"/>
        <v/>
      </c>
      <c r="AD46" s="16" t="str">
        <f t="shared" si="33"/>
        <v/>
      </c>
      <c r="AE46" s="16" t="str">
        <f t="shared" si="34"/>
        <v/>
      </c>
      <c r="AF46" s="29"/>
      <c r="AG46" s="15" t="str">
        <f t="shared" si="35"/>
        <v/>
      </c>
      <c r="AH46" s="16" t="str">
        <f t="shared" si="15"/>
        <v/>
      </c>
      <c r="AI46" s="16" t="str">
        <f t="shared" si="16"/>
        <v/>
      </c>
      <c r="AJ46" s="16" t="str">
        <f t="shared" si="17"/>
        <v/>
      </c>
      <c r="AK46" s="16" t="str">
        <f t="shared" si="18"/>
        <v/>
      </c>
      <c r="AL46" s="29"/>
      <c r="AM46" s="15" t="str">
        <f t="shared" si="19"/>
        <v/>
      </c>
      <c r="AN46" s="16" t="str">
        <f t="shared" si="20"/>
        <v/>
      </c>
      <c r="AO46" s="16" t="str">
        <f t="shared" si="21"/>
        <v/>
      </c>
      <c r="AP46" s="16" t="str">
        <f t="shared" si="22"/>
        <v/>
      </c>
      <c r="AQ46" s="16" t="str">
        <f t="shared" si="23"/>
        <v/>
      </c>
      <c r="AR46" s="19" t="str">
        <f t="shared" si="24"/>
        <v/>
      </c>
      <c r="AS46" s="27" t="str">
        <f t="shared" si="25"/>
        <v/>
      </c>
      <c r="AT46" s="18" t="str">
        <f t="shared" si="26"/>
        <v/>
      </c>
      <c r="AU46" s="42">
        <v>0</v>
      </c>
      <c r="AV46" s="17">
        <f t="shared" si="27"/>
        <v>0</v>
      </c>
      <c r="AW46" s="18">
        <f t="shared" si="28"/>
        <v>1</v>
      </c>
      <c r="AX46" s="4" t="str">
        <f t="shared" si="29"/>
        <v>=</v>
      </c>
      <c r="AY46" s="42"/>
      <c r="AZ46" s="4" t="str">
        <f t="shared" si="30"/>
        <v/>
      </c>
      <c r="BA46" s="4" t="str">
        <f t="shared" si="31"/>
        <v/>
      </c>
      <c r="BB46" s="29"/>
      <c r="BC46" s="4" t="str">
        <f t="shared" si="32"/>
        <v/>
      </c>
    </row>
    <row r="47" spans="1:55" ht="15" hidden="1">
      <c r="A47" s="59"/>
      <c r="B47" s="59" t="str">
        <f t="shared" si="1"/>
        <v/>
      </c>
      <c r="C47" s="59" t="str">
        <f t="shared" si="2"/>
        <v/>
      </c>
      <c r="D47" s="60" t="str">
        <f t="shared" si="3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5"/>
        <v/>
      </c>
      <c r="R47" s="59" t="str">
        <f t="shared" si="6"/>
        <v/>
      </c>
      <c r="S47" s="41"/>
      <c r="T47" s="29"/>
      <c r="U47" s="15" t="str">
        <f t="shared" si="7"/>
        <v/>
      </c>
      <c r="V47" s="16" t="str">
        <f t="shared" si="8"/>
        <v/>
      </c>
      <c r="W47" s="16" t="str">
        <f t="shared" si="9"/>
        <v/>
      </c>
      <c r="X47" s="16" t="str">
        <f t="shared" si="10"/>
        <v/>
      </c>
      <c r="Y47" s="16" t="str">
        <f t="shared" si="11"/>
        <v/>
      </c>
      <c r="Z47" s="29"/>
      <c r="AA47" s="15" t="str">
        <f t="shared" si="12"/>
        <v/>
      </c>
      <c r="AB47" s="16" t="str">
        <f t="shared" si="13"/>
        <v/>
      </c>
      <c r="AC47" s="16" t="str">
        <f t="shared" si="14"/>
        <v/>
      </c>
      <c r="AD47" s="16" t="str">
        <f t="shared" si="33"/>
        <v/>
      </c>
      <c r="AE47" s="16" t="str">
        <f t="shared" si="34"/>
        <v/>
      </c>
      <c r="AF47" s="29"/>
      <c r="AG47" s="15" t="str">
        <f t="shared" si="35"/>
        <v/>
      </c>
      <c r="AH47" s="16" t="str">
        <f t="shared" si="15"/>
        <v/>
      </c>
      <c r="AI47" s="16" t="str">
        <f t="shared" si="16"/>
        <v/>
      </c>
      <c r="AJ47" s="16" t="str">
        <f t="shared" si="17"/>
        <v/>
      </c>
      <c r="AK47" s="16" t="str">
        <f t="shared" si="18"/>
        <v/>
      </c>
      <c r="AL47" s="29"/>
      <c r="AM47" s="15" t="str">
        <f t="shared" si="19"/>
        <v/>
      </c>
      <c r="AN47" s="16" t="str">
        <f t="shared" si="20"/>
        <v/>
      </c>
      <c r="AO47" s="16" t="str">
        <f t="shared" si="21"/>
        <v/>
      </c>
      <c r="AP47" s="16" t="str">
        <f t="shared" si="22"/>
        <v/>
      </c>
      <c r="AQ47" s="16" t="str">
        <f t="shared" si="23"/>
        <v/>
      </c>
      <c r="AR47" s="19" t="str">
        <f t="shared" si="24"/>
        <v/>
      </c>
      <c r="AS47" s="27" t="str">
        <f t="shared" si="25"/>
        <v/>
      </c>
      <c r="AT47" s="18" t="str">
        <f t="shared" si="26"/>
        <v/>
      </c>
      <c r="AU47" s="42">
        <v>0</v>
      </c>
      <c r="AV47" s="17">
        <f t="shared" si="27"/>
        <v>0</v>
      </c>
      <c r="AW47" s="18">
        <f t="shared" si="28"/>
        <v>1</v>
      </c>
      <c r="AX47" s="4" t="str">
        <f t="shared" si="29"/>
        <v>=</v>
      </c>
      <c r="AY47" s="42"/>
      <c r="AZ47" s="4" t="str">
        <f t="shared" si="30"/>
        <v/>
      </c>
      <c r="BA47" s="4" t="str">
        <f t="shared" si="31"/>
        <v/>
      </c>
      <c r="BB47" s="29"/>
      <c r="BC47" s="4" t="str">
        <f t="shared" si="32"/>
        <v/>
      </c>
    </row>
    <row r="48" spans="1:55" ht="15" hidden="1">
      <c r="A48" s="59"/>
      <c r="B48" s="59" t="str">
        <f t="shared" si="1"/>
        <v/>
      </c>
      <c r="C48" s="59" t="str">
        <f t="shared" si="2"/>
        <v/>
      </c>
      <c r="D48" s="60" t="str">
        <f t="shared" si="3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5"/>
        <v/>
      </c>
      <c r="R48" s="59" t="str">
        <f t="shared" si="6"/>
        <v/>
      </c>
      <c r="S48" s="41"/>
      <c r="T48" s="29"/>
      <c r="U48" s="15" t="str">
        <f t="shared" si="7"/>
        <v/>
      </c>
      <c r="V48" s="16" t="str">
        <f t="shared" si="8"/>
        <v/>
      </c>
      <c r="W48" s="16" t="str">
        <f t="shared" si="9"/>
        <v/>
      </c>
      <c r="X48" s="16" t="str">
        <f t="shared" si="10"/>
        <v/>
      </c>
      <c r="Y48" s="16" t="str">
        <f t="shared" si="11"/>
        <v/>
      </c>
      <c r="Z48" s="29"/>
      <c r="AA48" s="15" t="str">
        <f t="shared" si="12"/>
        <v/>
      </c>
      <c r="AB48" s="16" t="str">
        <f t="shared" si="13"/>
        <v/>
      </c>
      <c r="AC48" s="16" t="str">
        <f t="shared" si="14"/>
        <v/>
      </c>
      <c r="AD48" s="16" t="str">
        <f t="shared" si="33"/>
        <v/>
      </c>
      <c r="AE48" s="16" t="str">
        <f t="shared" si="34"/>
        <v/>
      </c>
      <c r="AF48" s="29"/>
      <c r="AG48" s="15" t="str">
        <f t="shared" si="35"/>
        <v/>
      </c>
      <c r="AH48" s="16" t="str">
        <f t="shared" si="15"/>
        <v/>
      </c>
      <c r="AI48" s="16" t="str">
        <f t="shared" si="16"/>
        <v/>
      </c>
      <c r="AJ48" s="16" t="str">
        <f t="shared" si="17"/>
        <v/>
      </c>
      <c r="AK48" s="16" t="str">
        <f t="shared" si="18"/>
        <v/>
      </c>
      <c r="AL48" s="29"/>
      <c r="AM48" s="15" t="str">
        <f t="shared" si="19"/>
        <v/>
      </c>
      <c r="AN48" s="16" t="str">
        <f t="shared" si="20"/>
        <v/>
      </c>
      <c r="AO48" s="16" t="str">
        <f t="shared" si="21"/>
        <v/>
      </c>
      <c r="AP48" s="16" t="str">
        <f t="shared" si="22"/>
        <v/>
      </c>
      <c r="AQ48" s="16" t="str">
        <f t="shared" si="23"/>
        <v/>
      </c>
      <c r="AR48" s="19" t="str">
        <f t="shared" si="24"/>
        <v/>
      </c>
      <c r="AS48" s="27" t="str">
        <f t="shared" si="25"/>
        <v/>
      </c>
      <c r="AT48" s="18" t="str">
        <f t="shared" si="26"/>
        <v/>
      </c>
      <c r="AU48" s="42">
        <v>0</v>
      </c>
      <c r="AV48" s="17">
        <f t="shared" si="27"/>
        <v>0</v>
      </c>
      <c r="AW48" s="18">
        <f t="shared" si="28"/>
        <v>1</v>
      </c>
      <c r="AX48" s="4" t="str">
        <f t="shared" si="29"/>
        <v>=</v>
      </c>
      <c r="AY48" s="42"/>
      <c r="AZ48" s="4" t="str">
        <f t="shared" si="30"/>
        <v/>
      </c>
      <c r="BA48" s="4" t="str">
        <f t="shared" si="31"/>
        <v/>
      </c>
      <c r="BB48" s="29"/>
      <c r="BC48" s="4" t="str">
        <f t="shared" si="32"/>
        <v/>
      </c>
    </row>
    <row r="49" spans="1:55" ht="15" hidden="1">
      <c r="A49" s="59"/>
      <c r="B49" s="59" t="str">
        <f t="shared" si="1"/>
        <v/>
      </c>
      <c r="C49" s="59" t="str">
        <f t="shared" si="2"/>
        <v/>
      </c>
      <c r="D49" s="60" t="str">
        <f t="shared" si="3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5"/>
        <v/>
      </c>
      <c r="R49" s="59" t="str">
        <f t="shared" si="6"/>
        <v/>
      </c>
      <c r="S49" s="41"/>
      <c r="T49" s="29"/>
      <c r="U49" s="15" t="str">
        <f t="shared" si="7"/>
        <v/>
      </c>
      <c r="V49" s="16" t="str">
        <f t="shared" si="8"/>
        <v/>
      </c>
      <c r="W49" s="16" t="str">
        <f t="shared" si="9"/>
        <v/>
      </c>
      <c r="X49" s="16" t="str">
        <f t="shared" si="10"/>
        <v/>
      </c>
      <c r="Y49" s="16" t="str">
        <f t="shared" si="11"/>
        <v/>
      </c>
      <c r="Z49" s="29"/>
      <c r="AA49" s="15" t="str">
        <f t="shared" si="12"/>
        <v/>
      </c>
      <c r="AB49" s="16" t="str">
        <f t="shared" si="13"/>
        <v/>
      </c>
      <c r="AC49" s="16" t="str">
        <f t="shared" si="14"/>
        <v/>
      </c>
      <c r="AD49" s="16" t="str">
        <f t="shared" si="33"/>
        <v/>
      </c>
      <c r="AE49" s="16" t="str">
        <f t="shared" si="34"/>
        <v/>
      </c>
      <c r="AF49" s="29"/>
      <c r="AG49" s="15" t="str">
        <f t="shared" si="35"/>
        <v/>
      </c>
      <c r="AH49" s="16" t="str">
        <f t="shared" si="15"/>
        <v/>
      </c>
      <c r="AI49" s="16" t="str">
        <f t="shared" si="16"/>
        <v/>
      </c>
      <c r="AJ49" s="16" t="str">
        <f t="shared" si="17"/>
        <v/>
      </c>
      <c r="AK49" s="16" t="str">
        <f t="shared" si="18"/>
        <v/>
      </c>
      <c r="AL49" s="29"/>
      <c r="AM49" s="15" t="str">
        <f t="shared" si="19"/>
        <v/>
      </c>
      <c r="AN49" s="16" t="str">
        <f t="shared" si="20"/>
        <v/>
      </c>
      <c r="AO49" s="16" t="str">
        <f t="shared" si="21"/>
        <v/>
      </c>
      <c r="AP49" s="16" t="str">
        <f t="shared" si="22"/>
        <v/>
      </c>
      <c r="AQ49" s="16" t="str">
        <f t="shared" si="23"/>
        <v/>
      </c>
      <c r="AR49" s="19" t="str">
        <f t="shared" si="24"/>
        <v/>
      </c>
      <c r="AS49" s="27" t="str">
        <f t="shared" si="25"/>
        <v/>
      </c>
      <c r="AT49" s="18" t="str">
        <f t="shared" si="26"/>
        <v/>
      </c>
      <c r="AU49" s="42">
        <v>0</v>
      </c>
      <c r="AV49" s="17">
        <f t="shared" si="27"/>
        <v>0</v>
      </c>
      <c r="AW49" s="18">
        <f t="shared" si="28"/>
        <v>1</v>
      </c>
      <c r="AX49" s="4" t="str">
        <f t="shared" si="29"/>
        <v>=</v>
      </c>
      <c r="AY49" s="42"/>
      <c r="AZ49" s="4" t="str">
        <f t="shared" si="30"/>
        <v/>
      </c>
      <c r="BA49" s="4" t="str">
        <f t="shared" si="31"/>
        <v/>
      </c>
      <c r="BB49" s="29"/>
      <c r="BC49" s="4" t="str">
        <f t="shared" si="32"/>
        <v/>
      </c>
    </row>
    <row r="50" spans="1:55" ht="15" hidden="1">
      <c r="A50" s="59"/>
      <c r="B50" s="59" t="str">
        <f t="shared" si="1"/>
        <v/>
      </c>
      <c r="C50" s="59" t="str">
        <f t="shared" si="2"/>
        <v/>
      </c>
      <c r="D50" s="60" t="str">
        <f t="shared" si="3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5"/>
        <v/>
      </c>
      <c r="R50" s="59" t="str">
        <f t="shared" si="6"/>
        <v/>
      </c>
      <c r="S50" s="41"/>
      <c r="T50" s="29"/>
      <c r="U50" s="15" t="str">
        <f t="shared" si="7"/>
        <v/>
      </c>
      <c r="V50" s="16" t="str">
        <f t="shared" si="8"/>
        <v/>
      </c>
      <c r="W50" s="16" t="str">
        <f t="shared" si="9"/>
        <v/>
      </c>
      <c r="X50" s="16" t="str">
        <f t="shared" si="10"/>
        <v/>
      </c>
      <c r="Y50" s="16" t="str">
        <f t="shared" si="11"/>
        <v/>
      </c>
      <c r="Z50" s="29"/>
      <c r="AA50" s="15" t="str">
        <f t="shared" si="12"/>
        <v/>
      </c>
      <c r="AB50" s="16" t="str">
        <f t="shared" si="13"/>
        <v/>
      </c>
      <c r="AC50" s="16" t="str">
        <f t="shared" si="14"/>
        <v/>
      </c>
      <c r="AD50" s="16" t="str">
        <f t="shared" si="33"/>
        <v/>
      </c>
      <c r="AE50" s="16" t="str">
        <f t="shared" si="34"/>
        <v/>
      </c>
      <c r="AF50" s="29"/>
      <c r="AG50" s="15" t="str">
        <f t="shared" si="35"/>
        <v/>
      </c>
      <c r="AH50" s="16" t="str">
        <f t="shared" si="15"/>
        <v/>
      </c>
      <c r="AI50" s="16" t="str">
        <f t="shared" si="16"/>
        <v/>
      </c>
      <c r="AJ50" s="16" t="str">
        <f t="shared" si="17"/>
        <v/>
      </c>
      <c r="AK50" s="16" t="str">
        <f t="shared" si="18"/>
        <v/>
      </c>
      <c r="AL50" s="29"/>
      <c r="AM50" s="15" t="str">
        <f t="shared" si="19"/>
        <v/>
      </c>
      <c r="AN50" s="16" t="str">
        <f t="shared" si="20"/>
        <v/>
      </c>
      <c r="AO50" s="16" t="str">
        <f t="shared" si="21"/>
        <v/>
      </c>
      <c r="AP50" s="16" t="str">
        <f t="shared" si="22"/>
        <v/>
      </c>
      <c r="AQ50" s="16" t="str">
        <f t="shared" si="23"/>
        <v/>
      </c>
      <c r="AR50" s="19" t="str">
        <f t="shared" si="24"/>
        <v/>
      </c>
      <c r="AS50" s="27" t="str">
        <f t="shared" si="25"/>
        <v/>
      </c>
      <c r="AT50" s="18" t="str">
        <f t="shared" si="26"/>
        <v/>
      </c>
      <c r="AU50" s="42">
        <v>0</v>
      </c>
      <c r="AV50" s="17">
        <f t="shared" si="27"/>
        <v>0</v>
      </c>
      <c r="AW50" s="18">
        <f t="shared" si="28"/>
        <v>1</v>
      </c>
      <c r="AX50" s="4" t="str">
        <f t="shared" si="29"/>
        <v>=</v>
      </c>
      <c r="AY50" s="42"/>
      <c r="AZ50" s="4" t="str">
        <f t="shared" si="30"/>
        <v/>
      </c>
      <c r="BA50" s="4" t="str">
        <f t="shared" si="31"/>
        <v/>
      </c>
      <c r="BB50" s="29"/>
      <c r="BC50" s="4" t="str">
        <f t="shared" si="32"/>
        <v/>
      </c>
    </row>
    <row r="51" spans="1:55" ht="15" hidden="1">
      <c r="A51" s="59"/>
      <c r="B51" s="59" t="str">
        <f t="shared" si="1"/>
        <v/>
      </c>
      <c r="C51" s="59" t="str">
        <f t="shared" si="2"/>
        <v/>
      </c>
      <c r="D51" s="60" t="str">
        <f t="shared" si="3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5"/>
        <v/>
      </c>
      <c r="R51" s="59" t="str">
        <f t="shared" si="6"/>
        <v/>
      </c>
      <c r="S51" s="41"/>
      <c r="T51" s="29"/>
      <c r="U51" s="15" t="str">
        <f t="shared" si="7"/>
        <v/>
      </c>
      <c r="V51" s="16" t="str">
        <f t="shared" si="8"/>
        <v/>
      </c>
      <c r="W51" s="16" t="str">
        <f t="shared" si="9"/>
        <v/>
      </c>
      <c r="X51" s="16" t="str">
        <f t="shared" si="10"/>
        <v/>
      </c>
      <c r="Y51" s="16" t="str">
        <f t="shared" si="11"/>
        <v/>
      </c>
      <c r="Z51" s="29"/>
      <c r="AA51" s="15" t="str">
        <f t="shared" si="12"/>
        <v/>
      </c>
      <c r="AB51" s="16" t="str">
        <f t="shared" si="13"/>
        <v/>
      </c>
      <c r="AC51" s="16" t="str">
        <f t="shared" si="14"/>
        <v/>
      </c>
      <c r="AD51" s="16" t="str">
        <f t="shared" si="33"/>
        <v/>
      </c>
      <c r="AE51" s="16" t="str">
        <f t="shared" si="34"/>
        <v/>
      </c>
      <c r="AF51" s="29"/>
      <c r="AG51" s="15" t="str">
        <f t="shared" si="35"/>
        <v/>
      </c>
      <c r="AH51" s="16" t="str">
        <f t="shared" si="15"/>
        <v/>
      </c>
      <c r="AI51" s="16" t="str">
        <f t="shared" si="16"/>
        <v/>
      </c>
      <c r="AJ51" s="16" t="str">
        <f t="shared" si="17"/>
        <v/>
      </c>
      <c r="AK51" s="16" t="str">
        <f t="shared" si="18"/>
        <v/>
      </c>
      <c r="AL51" s="29"/>
      <c r="AM51" s="15" t="str">
        <f t="shared" si="19"/>
        <v/>
      </c>
      <c r="AN51" s="16" t="str">
        <f t="shared" si="20"/>
        <v/>
      </c>
      <c r="AO51" s="16" t="str">
        <f t="shared" si="21"/>
        <v/>
      </c>
      <c r="AP51" s="16" t="str">
        <f t="shared" si="22"/>
        <v/>
      </c>
      <c r="AQ51" s="16" t="str">
        <f t="shared" si="23"/>
        <v/>
      </c>
      <c r="AR51" s="19" t="str">
        <f t="shared" si="24"/>
        <v/>
      </c>
      <c r="AS51" s="27" t="str">
        <f t="shared" si="25"/>
        <v/>
      </c>
      <c r="AT51" s="18" t="str">
        <f t="shared" si="26"/>
        <v/>
      </c>
      <c r="AU51" s="42">
        <v>0</v>
      </c>
      <c r="AV51" s="17">
        <f t="shared" si="27"/>
        <v>0</v>
      </c>
      <c r="AW51" s="18">
        <f t="shared" si="28"/>
        <v>1</v>
      </c>
      <c r="AX51" s="4" t="str">
        <f t="shared" si="29"/>
        <v>=</v>
      </c>
      <c r="AY51" s="42"/>
      <c r="AZ51" s="4" t="str">
        <f t="shared" si="30"/>
        <v/>
      </c>
      <c r="BA51" s="4" t="str">
        <f t="shared" si="31"/>
        <v/>
      </c>
      <c r="BB51" s="29"/>
      <c r="BC51" s="4" t="str">
        <f t="shared" si="32"/>
        <v/>
      </c>
    </row>
    <row r="52" spans="1:55" ht="15" hidden="1">
      <c r="A52" s="59"/>
      <c r="B52" s="59" t="str">
        <f t="shared" si="1"/>
        <v/>
      </c>
      <c r="C52" s="59" t="str">
        <f t="shared" si="2"/>
        <v/>
      </c>
      <c r="D52" s="60" t="str">
        <f t="shared" si="3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5"/>
        <v/>
      </c>
      <c r="R52" s="59" t="str">
        <f t="shared" si="6"/>
        <v/>
      </c>
      <c r="S52" s="41"/>
      <c r="T52" s="29"/>
      <c r="U52" s="15" t="str">
        <f t="shared" si="7"/>
        <v/>
      </c>
      <c r="V52" s="16" t="str">
        <f t="shared" si="8"/>
        <v/>
      </c>
      <c r="W52" s="16" t="str">
        <f t="shared" si="9"/>
        <v/>
      </c>
      <c r="X52" s="16" t="str">
        <f t="shared" si="10"/>
        <v/>
      </c>
      <c r="Y52" s="16" t="str">
        <f t="shared" si="11"/>
        <v/>
      </c>
      <c r="Z52" s="29"/>
      <c r="AA52" s="15" t="str">
        <f t="shared" si="12"/>
        <v/>
      </c>
      <c r="AB52" s="16" t="str">
        <f t="shared" si="13"/>
        <v/>
      </c>
      <c r="AC52" s="16" t="str">
        <f t="shared" si="14"/>
        <v/>
      </c>
      <c r="AD52" s="16" t="str">
        <f t="shared" si="33"/>
        <v/>
      </c>
      <c r="AE52" s="16" t="str">
        <f t="shared" si="34"/>
        <v/>
      </c>
      <c r="AF52" s="29"/>
      <c r="AG52" s="15" t="str">
        <f t="shared" si="35"/>
        <v/>
      </c>
      <c r="AH52" s="16" t="str">
        <f t="shared" si="15"/>
        <v/>
      </c>
      <c r="AI52" s="16" t="str">
        <f t="shared" si="16"/>
        <v/>
      </c>
      <c r="AJ52" s="16" t="str">
        <f t="shared" si="17"/>
        <v/>
      </c>
      <c r="AK52" s="16" t="str">
        <f t="shared" si="18"/>
        <v/>
      </c>
      <c r="AL52" s="29"/>
      <c r="AM52" s="15" t="str">
        <f t="shared" si="19"/>
        <v/>
      </c>
      <c r="AN52" s="16" t="str">
        <f t="shared" si="20"/>
        <v/>
      </c>
      <c r="AO52" s="16" t="str">
        <f t="shared" si="21"/>
        <v/>
      </c>
      <c r="AP52" s="16" t="str">
        <f t="shared" si="22"/>
        <v/>
      </c>
      <c r="AQ52" s="16" t="str">
        <f t="shared" si="23"/>
        <v/>
      </c>
      <c r="AR52" s="19" t="str">
        <f t="shared" si="24"/>
        <v/>
      </c>
      <c r="AS52" s="27" t="str">
        <f t="shared" si="25"/>
        <v/>
      </c>
      <c r="AT52" s="18" t="str">
        <f t="shared" si="26"/>
        <v/>
      </c>
      <c r="AU52" s="42">
        <v>0</v>
      </c>
      <c r="AV52" s="17">
        <f t="shared" si="27"/>
        <v>0</v>
      </c>
      <c r="AW52" s="18">
        <f t="shared" si="28"/>
        <v>1</v>
      </c>
      <c r="AX52" s="4" t="str">
        <f t="shared" si="29"/>
        <v>=</v>
      </c>
      <c r="AY52" s="42"/>
      <c r="AZ52" s="4" t="str">
        <f t="shared" si="30"/>
        <v/>
      </c>
      <c r="BA52" s="4" t="str">
        <f t="shared" si="31"/>
        <v/>
      </c>
      <c r="BB52" s="29"/>
      <c r="BC52" s="4" t="str">
        <f t="shared" si="32"/>
        <v/>
      </c>
    </row>
    <row r="53" spans="1:55" ht="15" hidden="1">
      <c r="A53" s="59"/>
      <c r="B53" s="59" t="str">
        <f t="shared" si="1"/>
        <v/>
      </c>
      <c r="C53" s="59" t="str">
        <f t="shared" si="2"/>
        <v/>
      </c>
      <c r="D53" s="60" t="str">
        <f t="shared" si="3"/>
        <v/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59" t="str">
        <f t="shared" si="5"/>
        <v/>
      </c>
      <c r="R53" s="59" t="str">
        <f t="shared" si="6"/>
        <v/>
      </c>
      <c r="S53" s="41"/>
      <c r="T53" s="29"/>
      <c r="U53" s="15" t="str">
        <f t="shared" si="7"/>
        <v/>
      </c>
      <c r="V53" s="16" t="str">
        <f t="shared" si="8"/>
        <v/>
      </c>
      <c r="W53" s="16" t="str">
        <f t="shared" si="9"/>
        <v/>
      </c>
      <c r="X53" s="16" t="str">
        <f t="shared" si="10"/>
        <v/>
      </c>
      <c r="Y53" s="16" t="str">
        <f t="shared" si="11"/>
        <v/>
      </c>
      <c r="Z53" s="29"/>
      <c r="AA53" s="15" t="str">
        <f t="shared" si="12"/>
        <v/>
      </c>
      <c r="AB53" s="16" t="str">
        <f t="shared" si="13"/>
        <v/>
      </c>
      <c r="AC53" s="16" t="str">
        <f t="shared" si="14"/>
        <v/>
      </c>
      <c r="AD53" s="16" t="str">
        <f t="shared" si="33"/>
        <v/>
      </c>
      <c r="AE53" s="16" t="str">
        <f t="shared" si="34"/>
        <v/>
      </c>
      <c r="AF53" s="29"/>
      <c r="AG53" s="15" t="str">
        <f t="shared" si="35"/>
        <v/>
      </c>
      <c r="AH53" s="16" t="str">
        <f t="shared" si="15"/>
        <v/>
      </c>
      <c r="AI53" s="16" t="str">
        <f t="shared" si="16"/>
        <v/>
      </c>
      <c r="AJ53" s="16" t="str">
        <f t="shared" si="17"/>
        <v/>
      </c>
      <c r="AK53" s="16" t="str">
        <f t="shared" si="18"/>
        <v/>
      </c>
      <c r="AL53" s="29"/>
      <c r="AM53" s="15" t="str">
        <f t="shared" si="19"/>
        <v/>
      </c>
      <c r="AN53" s="16" t="str">
        <f t="shared" si="20"/>
        <v/>
      </c>
      <c r="AO53" s="16" t="str">
        <f t="shared" si="21"/>
        <v/>
      </c>
      <c r="AP53" s="16" t="str">
        <f t="shared" si="22"/>
        <v/>
      </c>
      <c r="AQ53" s="16" t="str">
        <f t="shared" si="23"/>
        <v/>
      </c>
      <c r="AR53" s="19" t="str">
        <f t="shared" si="24"/>
        <v/>
      </c>
      <c r="AS53" s="27" t="str">
        <f t="shared" si="25"/>
        <v/>
      </c>
      <c r="AT53" s="18" t="str">
        <f t="shared" si="26"/>
        <v/>
      </c>
      <c r="AU53" s="42">
        <v>0</v>
      </c>
      <c r="AV53" s="17">
        <f t="shared" si="27"/>
        <v>0</v>
      </c>
      <c r="AW53" s="18">
        <f t="shared" si="28"/>
        <v>1</v>
      </c>
      <c r="AX53" s="4" t="str">
        <f t="shared" si="29"/>
        <v>=</v>
      </c>
      <c r="AY53" s="42"/>
      <c r="AZ53" s="4" t="str">
        <f t="shared" si="30"/>
        <v/>
      </c>
      <c r="BA53" s="4" t="str">
        <f t="shared" si="31"/>
        <v/>
      </c>
      <c r="BB53" s="29"/>
      <c r="BC53" s="4" t="str">
        <f t="shared" si="32"/>
        <v/>
      </c>
    </row>
    <row r="54" spans="1:55" ht="15" hidden="1">
      <c r="A54" s="59"/>
      <c r="B54" s="59" t="str">
        <f t="shared" si="1"/>
        <v/>
      </c>
      <c r="C54" s="59" t="str">
        <f t="shared" si="2"/>
        <v/>
      </c>
      <c r="D54" s="60" t="str">
        <f t="shared" si="3"/>
        <v/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  <c r="Q54" s="59" t="str">
        <f t="shared" si="5"/>
        <v/>
      </c>
      <c r="R54" s="59" t="str">
        <f t="shared" si="6"/>
        <v/>
      </c>
      <c r="S54" s="41"/>
      <c r="T54" s="29"/>
      <c r="U54" s="15" t="str">
        <f t="shared" si="7"/>
        <v/>
      </c>
      <c r="V54" s="16" t="str">
        <f t="shared" si="8"/>
        <v/>
      </c>
      <c r="W54" s="16" t="str">
        <f t="shared" si="9"/>
        <v/>
      </c>
      <c r="X54" s="16" t="str">
        <f t="shared" si="10"/>
        <v/>
      </c>
      <c r="Y54" s="16" t="str">
        <f t="shared" si="11"/>
        <v/>
      </c>
      <c r="Z54" s="29"/>
      <c r="AA54" s="15" t="str">
        <f t="shared" si="12"/>
        <v/>
      </c>
      <c r="AB54" s="16" t="str">
        <f t="shared" si="13"/>
        <v/>
      </c>
      <c r="AC54" s="16" t="str">
        <f t="shared" si="14"/>
        <v/>
      </c>
      <c r="AD54" s="16" t="str">
        <f t="shared" si="33"/>
        <v/>
      </c>
      <c r="AE54" s="16" t="str">
        <f t="shared" si="34"/>
        <v/>
      </c>
      <c r="AF54" s="29"/>
      <c r="AG54" s="15" t="str">
        <f t="shared" si="35"/>
        <v/>
      </c>
      <c r="AH54" s="16" t="str">
        <f t="shared" si="15"/>
        <v/>
      </c>
      <c r="AI54" s="16" t="str">
        <f t="shared" si="16"/>
        <v/>
      </c>
      <c r="AJ54" s="16" t="str">
        <f t="shared" si="17"/>
        <v/>
      </c>
      <c r="AK54" s="16" t="str">
        <f t="shared" si="18"/>
        <v/>
      </c>
      <c r="AL54" s="29"/>
      <c r="AM54" s="15" t="str">
        <f t="shared" si="19"/>
        <v/>
      </c>
      <c r="AN54" s="16" t="str">
        <f t="shared" si="20"/>
        <v/>
      </c>
      <c r="AO54" s="16" t="str">
        <f t="shared" si="21"/>
        <v/>
      </c>
      <c r="AP54" s="16" t="str">
        <f t="shared" si="22"/>
        <v/>
      </c>
      <c r="AQ54" s="16" t="str">
        <f t="shared" si="23"/>
        <v/>
      </c>
      <c r="AR54" s="19" t="str">
        <f t="shared" si="24"/>
        <v/>
      </c>
      <c r="AS54" s="27" t="str">
        <f t="shared" si="25"/>
        <v/>
      </c>
      <c r="AT54" s="18" t="str">
        <f t="shared" si="26"/>
        <v/>
      </c>
      <c r="AU54" s="42">
        <v>0</v>
      </c>
      <c r="AV54" s="17">
        <f t="shared" si="27"/>
        <v>0</v>
      </c>
      <c r="AW54" s="18">
        <f t="shared" si="28"/>
        <v>1</v>
      </c>
      <c r="AX54" s="4" t="str">
        <f t="shared" si="29"/>
        <v>=</v>
      </c>
      <c r="AY54" s="42"/>
      <c r="AZ54" s="4" t="str">
        <f t="shared" si="30"/>
        <v/>
      </c>
      <c r="BA54" s="4" t="str">
        <f t="shared" si="31"/>
        <v/>
      </c>
      <c r="BB54" s="29"/>
      <c r="BC54" s="4" t="str">
        <f t="shared" si="32"/>
        <v/>
      </c>
    </row>
    <row r="55" spans="1:55" ht="14.25" hidden="1">
      <c r="A55" s="4"/>
      <c r="B55" s="4" t="str">
        <f t="shared" si="1"/>
        <v/>
      </c>
      <c r="C55" s="4" t="str">
        <f t="shared" si="2"/>
        <v/>
      </c>
      <c r="D55" s="32" t="str">
        <f t="shared" si="3"/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4" t="str">
        <f t="shared" si="5"/>
        <v/>
      </c>
      <c r="R55" s="4" t="str">
        <f t="shared" si="6"/>
        <v/>
      </c>
      <c r="S55" s="41"/>
      <c r="T55" s="29"/>
      <c r="U55" s="15" t="str">
        <f t="shared" si="7"/>
        <v/>
      </c>
      <c r="V55" s="16" t="str">
        <f t="shared" si="8"/>
        <v/>
      </c>
      <c r="W55" s="16" t="str">
        <f t="shared" si="9"/>
        <v/>
      </c>
      <c r="X55" s="16" t="str">
        <f t="shared" si="10"/>
        <v/>
      </c>
      <c r="Y55" s="16" t="str">
        <f t="shared" si="11"/>
        <v/>
      </c>
      <c r="Z55" s="29"/>
      <c r="AA55" s="15" t="str">
        <f t="shared" si="12"/>
        <v/>
      </c>
      <c r="AB55" s="16" t="str">
        <f t="shared" si="13"/>
        <v/>
      </c>
      <c r="AC55" s="16" t="str">
        <f t="shared" si="14"/>
        <v/>
      </c>
      <c r="AD55" s="16" t="str">
        <f t="shared" si="33"/>
        <v/>
      </c>
      <c r="AE55" s="16" t="str">
        <f t="shared" si="34"/>
        <v/>
      </c>
      <c r="AF55" s="29"/>
      <c r="AG55" s="15" t="str">
        <f t="shared" si="35"/>
        <v/>
      </c>
      <c r="AH55" s="16" t="str">
        <f t="shared" si="15"/>
        <v/>
      </c>
      <c r="AI55" s="16" t="str">
        <f t="shared" si="16"/>
        <v/>
      </c>
      <c r="AJ55" s="16" t="str">
        <f t="shared" si="17"/>
        <v/>
      </c>
      <c r="AK55" s="16" t="str">
        <f t="shared" si="18"/>
        <v/>
      </c>
      <c r="AL55" s="29"/>
      <c r="AM55" s="15" t="str">
        <f t="shared" si="19"/>
        <v/>
      </c>
      <c r="AN55" s="16" t="str">
        <f t="shared" si="20"/>
        <v/>
      </c>
      <c r="AO55" s="16" t="str">
        <f t="shared" si="21"/>
        <v/>
      </c>
      <c r="AP55" s="16" t="str">
        <f t="shared" si="22"/>
        <v/>
      </c>
      <c r="AQ55" s="16" t="str">
        <f t="shared" si="23"/>
        <v/>
      </c>
      <c r="AR55" s="19" t="str">
        <f t="shared" si="24"/>
        <v/>
      </c>
      <c r="AS55" s="27" t="str">
        <f t="shared" si="25"/>
        <v/>
      </c>
      <c r="AT55" s="18" t="str">
        <f t="shared" si="26"/>
        <v/>
      </c>
      <c r="AU55" s="42">
        <v>0</v>
      </c>
      <c r="AV55" s="17">
        <f t="shared" si="27"/>
        <v>0</v>
      </c>
      <c r="AW55" s="18">
        <f t="shared" si="28"/>
        <v>1</v>
      </c>
      <c r="AX55" s="4" t="str">
        <f t="shared" si="29"/>
        <v>=</v>
      </c>
      <c r="AY55" s="42"/>
      <c r="AZ55" s="4" t="str">
        <f t="shared" si="30"/>
        <v/>
      </c>
      <c r="BA55" s="4" t="str">
        <f t="shared" si="31"/>
        <v/>
      </c>
      <c r="BB55" s="29"/>
      <c r="BC55" s="4" t="str">
        <f t="shared" si="32"/>
        <v/>
      </c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E60" s="2"/>
      <c r="F60" s="2" t="s">
        <v>30</v>
      </c>
      <c r="G60" s="2"/>
      <c r="H60" s="2"/>
      <c r="I60" s="2">
        <f>COUNTA(G10:G55)</f>
        <v>4</v>
      </c>
      <c r="J60" s="2"/>
      <c r="K60" s="2"/>
      <c r="L60" s="2"/>
      <c r="M60" s="2"/>
      <c r="N60" s="2"/>
      <c r="O60" s="2"/>
      <c r="Y60" s="2"/>
      <c r="AC60" s="2"/>
      <c r="AG60" s="2"/>
      <c r="AK60" s="2"/>
      <c r="AM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E61" s="2"/>
      <c r="F61" s="2" t="s">
        <v>31</v>
      </c>
      <c r="G61" s="2"/>
      <c r="H61" s="2"/>
      <c r="I61" s="2">
        <f>IF(I60=3,3,IF(I60=4,4,IF(I60=5,5,IF(I60&lt;=10,6,8))))</f>
        <v>4</v>
      </c>
      <c r="J61" s="2"/>
      <c r="K61" s="2"/>
      <c r="L61" s="2"/>
      <c r="M61" s="2"/>
      <c r="N61" s="2"/>
      <c r="O61" s="2"/>
      <c r="Y61" s="2"/>
      <c r="AC61" s="2"/>
      <c r="AG61" s="2"/>
      <c r="AK61" s="2"/>
      <c r="AM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</sheetData>
  <sheetProtection selectLockedCells="1"/>
  <sortState ref="B10:Q13">
    <sortCondition ref="B10:B13"/>
  </sortState>
  <mergeCells count="16">
    <mergeCell ref="AL8:AQ8"/>
    <mergeCell ref="AR8:AT8"/>
    <mergeCell ref="AU8:AX8"/>
    <mergeCell ref="Q9:R9"/>
    <mergeCell ref="H6:I6"/>
    <mergeCell ref="J8:O8"/>
    <mergeCell ref="Q8:R8"/>
    <mergeCell ref="T8:Y8"/>
    <mergeCell ref="Z8:AE8"/>
    <mergeCell ref="AF8:AK8"/>
    <mergeCell ref="B2:G2"/>
    <mergeCell ref="H2:I2"/>
    <mergeCell ref="B3:G3"/>
    <mergeCell ref="H3:I3"/>
    <mergeCell ref="B4:G4"/>
    <mergeCell ref="H4:I4"/>
  </mergeCells>
  <conditionalFormatting sqref="D10:D55">
    <cfRule type="containsText" dxfId="12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r:id="rId1"/>
  <headerFooter alignWithMargins="0">
    <oddFooter>&amp;L&amp;G&amp;R&amp;G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D61"/>
  <sheetViews>
    <sheetView topLeftCell="B1" zoomScale="90" zoomScaleNormal="90" workbookViewId="0">
      <selection activeCell="AD10" sqref="AD10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 t="s">
        <v>227</v>
      </c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 t="s">
        <v>228</v>
      </c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 t="s">
        <v>229</v>
      </c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 t="s">
        <v>120</v>
      </c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9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8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 t="shared" ref="A10:A26" si="0">IF(E10&gt;0,ROW()-3,"")</f>
        <v/>
      </c>
      <c r="B10" s="87">
        <f t="shared" ref="B10:B23" si="1">Q10</f>
        <v>1</v>
      </c>
      <c r="C10" s="59"/>
      <c r="D10" s="60"/>
      <c r="E10" s="66"/>
      <c r="F10" s="69" t="s">
        <v>75</v>
      </c>
      <c r="G10" s="69" t="s">
        <v>47</v>
      </c>
      <c r="H10" s="70">
        <v>62</v>
      </c>
      <c r="I10" s="70" t="s">
        <v>36</v>
      </c>
      <c r="J10" s="86">
        <v>221</v>
      </c>
      <c r="K10" s="86">
        <v>211</v>
      </c>
      <c r="L10" s="86">
        <v>191</v>
      </c>
      <c r="M10" s="86">
        <v>161</v>
      </c>
      <c r="N10" s="86">
        <v>145</v>
      </c>
      <c r="O10" s="86">
        <v>130</v>
      </c>
      <c r="P10" s="67">
        <f t="shared" ref="P10:P23" si="2">IF(SUM(J10:O10)=0,"",SUM(J10:O10))</f>
        <v>1059</v>
      </c>
      <c r="Q10" s="87">
        <f t="shared" ref="Q10:Q55" si="3">IF(P10="", "", RANK(P10,$P$10:$P$108,0))</f>
        <v>1</v>
      </c>
      <c r="R10" s="59" t="str">
        <f t="shared" ref="R10:R18" si="4">IF(Q10="","",IF(COUNTIF($Q$10:$Q$108,Q10)&gt;1, "=", ""))</f>
        <v/>
      </c>
      <c r="S10" s="41"/>
      <c r="T10" s="28"/>
      <c r="U10" s="15" t="str">
        <f t="shared" ref="U10:U18" si="5">IF(T10="", "", IF(T10="top",1,RANK(X10,$X$10:$X$107)))</f>
        <v/>
      </c>
      <c r="V10" s="16" t="str">
        <f t="shared" ref="V10:V18" si="6">IF(U10="","",IF(COUNTIF($U$10:$U$107,U10)&gt;1, "=", ""))</f>
        <v/>
      </c>
      <c r="W10" s="16" t="str">
        <f t="shared" ref="W10:W18" si="7">IF(T10="","",COUNTIF($U$10:$U$107,U10))</f>
        <v/>
      </c>
      <c r="X10" s="16" t="str">
        <f t="shared" ref="X10:X26" si="8">IF(T10="","",IF(T10="top",1000,IF(RIGHT(T10,1)="-",VALUE(LEFT(T10,LEN(T10)-1))-0.1, IF(RIGHT(T10,1)="+",VALUE(LEFT(T10,LEN(T10)-1))+0.1, IF(T10="zone",10,T10)))))</f>
        <v/>
      </c>
      <c r="Y10" s="16" t="str">
        <f t="shared" ref="Y10:Y26" si="9">IF(T10="","",U10+(W10*(W10+1)/(2*W10))-1)</f>
        <v/>
      </c>
      <c r="Z10" s="28"/>
      <c r="AA10" s="15" t="str">
        <f t="shared" ref="AA10:AA18" si="10">IF(T10="", "", IF(T10="top",1,RANK(X10,$X$10:$X$107)))</f>
        <v/>
      </c>
      <c r="AB10" s="16" t="str">
        <f t="shared" ref="AB10:AB18" si="11">IF(AA10="","",IF(COUNTIF($AA$10:$AA$107,AA10)&gt;1, "=", ""))</f>
        <v/>
      </c>
      <c r="AC10" s="16" t="str">
        <f t="shared" ref="AC10:AC18" si="12">IF(Z10="","",COUNTIF($AA$10:$AA$107,AA10))</f>
        <v/>
      </c>
      <c r="AD10" s="16">
        <v>3</v>
      </c>
      <c r="AE10" s="16">
        <v>3</v>
      </c>
      <c r="AF10" s="28">
        <v>3</v>
      </c>
      <c r="AG10" s="15">
        <v>3</v>
      </c>
      <c r="AH10" s="16" t="str">
        <f t="shared" ref="AH10:AH18" si="13">IF(AG10="","",IF(COUNTIF($AG$10:$AG$107,AG10)&gt;1, "=", ""))</f>
        <v>=</v>
      </c>
      <c r="AI10" s="16">
        <f t="shared" ref="AI10:AI18" si="14">IF(AF10="","",COUNTIF($AG$10:$AG$107,AG10))</f>
        <v>2</v>
      </c>
      <c r="AJ10" s="16">
        <f t="shared" ref="AJ10:AJ26" si="15">IF(AF10="","",IF(AF10="top",1000,IF(RIGHT(AF10,1)="-",VALUE(LEFT(AF10,LEN(AF10)-1))-0.1, IF(RIGHT(AF10,1)="+",VALUE(LEFT(AF10,LEN(AF10)-1))+0.1, IF(AF10="zone",10,AF10)))))</f>
        <v>3</v>
      </c>
      <c r="AK10" s="16">
        <f t="shared" ref="AK10:AK26" si="16">IF(AF10="","",AG10+(AI10*(AI10+1)/(2*AI10))-1)</f>
        <v>3.5</v>
      </c>
      <c r="AL10" s="28"/>
      <c r="AM10" s="15" t="str">
        <f t="shared" ref="AM10:AM18" si="17">IF(AL10="", "", IF(AL10="top",1,RANK(AP10,$AP$10:$AP$107)))</f>
        <v/>
      </c>
      <c r="AN10" s="16" t="str">
        <f t="shared" ref="AN10:AN18" si="18">IF(AM10="","",IF(COUNTIF($AM$10:$AM$107,AM10)&gt;1, "=", ""))</f>
        <v/>
      </c>
      <c r="AO10" s="16" t="str">
        <f t="shared" ref="AO10:AO18" si="19">IF(AL10="","",COUNTIF($AM$10:$AM$107,AM10))</f>
        <v/>
      </c>
      <c r="AP10" s="16" t="str">
        <f t="shared" ref="AP10:AP26" si="20">IF(AL10="","",IF(AL10="top",1000,IF(RIGHT(AL10,1)="-",VALUE(LEFT(AL10,LEN(AL10)-1))-0.1, IF(RIGHT(AL10,1)="+",VALUE(LEFT(AL10,LEN(AL10)-1))+0.1, IF(AL10="zone",10,AL10)))))</f>
        <v/>
      </c>
      <c r="AQ10" s="16" t="str">
        <f t="shared" ref="AQ10:AQ26" si="21">IF(AL10="","",AM10+(AO10*(AO10+1)/(2*AO10))-1)</f>
        <v/>
      </c>
      <c r="AR10" s="19" t="str">
        <f t="shared" ref="AR10:AR26" si="22">IF(BB10="",(IF(OR(T10="",Z10="",AF10="",AL10=""),"",(X10+AD10+AJ10+AP10))),(IF(OR(T10="",Z10="",AF10="",AL10),"",(X10+AD10+AJ10+AP10)))-BB10)</f>
        <v/>
      </c>
      <c r="AS10" s="27" t="str">
        <f t="shared" ref="AS10:AS18" si="23">IF(AQ10="", "", RANK(AR10,$AR$10:$AR$107,0))</f>
        <v/>
      </c>
      <c r="AT10" s="18" t="str">
        <f t="shared" ref="AT10:AT18" si="24">IF(AS10="","",IF(COUNTIF($AS$10:$AS$107,AS10)&gt;1, "=", ""))</f>
        <v/>
      </c>
      <c r="AU10" s="42">
        <v>0</v>
      </c>
      <c r="AV10" s="17">
        <f t="shared" ref="AV10:AV26" si="25">IF(AU10="","",IF(AU10="top",1000,IF(RIGHT(AU10,1)="-",VALUE(LEFT(AU10,LEN(AU10)-1))-0.1, IF(RIGHT(AU10,1)="+",VALUE(LEFT(AU10,LEN(AU10)-1))+0.1, IF(AU10="zone",10,AU10)))))</f>
        <v>0</v>
      </c>
      <c r="AW10" s="18">
        <f t="shared" ref="AW10:AW18" si="26">IF(AU10="", "", RANK(AV10,$AV$10:$AV$107))</f>
        <v>1</v>
      </c>
      <c r="AX10" s="4" t="str">
        <f t="shared" ref="AX10:AX18" si="27">IF(AW10="","",IF(COUNTIF($AW$10:$AW$107,AW10)&gt;1, "=", ""))</f>
        <v>=</v>
      </c>
      <c r="AY10" s="42"/>
      <c r="AZ10" s="4" t="str">
        <f t="shared" ref="AZ10:AZ26" si="28">IF(AY10="","",IF(AY10="top",1000,IF(RIGHT(AY10,1)="-",VALUE(LEFT(AY10,LEN(AY10)-1))-0.1, IF(RIGHT(AY10,1)="+",VALUE(LEFT(AY10,LEN(AY10)-1))+0.1, IF(AY10="zone",10,AY10)))))</f>
        <v/>
      </c>
      <c r="BA10" s="4" t="str">
        <f t="shared" ref="BA10:BA18" si="29">IF(AY10="", "", RANK(AZ10,$AZ$10:$AZ$107))</f>
        <v/>
      </c>
      <c r="BB10" s="29"/>
      <c r="BC10" s="4" t="str">
        <f t="shared" ref="BC10:BC26" si="30">IF(AS10="","",IF(BA10&lt;&gt;"",BA10,IF(Q10&lt;&gt;"",AS10*10000+AW10*100+AS10,IF(AW10&lt;&gt;"",AW10*1000000+AS10*10000,AS10*100000000))))</f>
        <v/>
      </c>
    </row>
    <row r="11" spans="1:212" ht="15">
      <c r="A11" s="59" t="str">
        <f t="shared" si="0"/>
        <v/>
      </c>
      <c r="B11" s="87">
        <f t="shared" si="1"/>
        <v>2</v>
      </c>
      <c r="C11" s="59" t="str">
        <f t="shared" ref="C11:C55" si="31">IF(B11="","",IF(COUNTIF($B$10:$B$107,B11)&gt;1, "=", ""))</f>
        <v/>
      </c>
      <c r="D11" s="60" t="str">
        <f t="shared" ref="D11:D26" si="32">IF(Q11&lt;=I$61,"FINALE","")</f>
        <v>FINALE</v>
      </c>
      <c r="E11" s="66"/>
      <c r="F11" s="69" t="s">
        <v>166</v>
      </c>
      <c r="G11" s="69" t="s">
        <v>167</v>
      </c>
      <c r="H11" s="70">
        <v>12</v>
      </c>
      <c r="I11" s="70" t="s">
        <v>39</v>
      </c>
      <c r="J11" s="86">
        <v>150</v>
      </c>
      <c r="K11" s="86">
        <v>121</v>
      </c>
      <c r="L11" s="86">
        <v>120</v>
      </c>
      <c r="M11" s="86">
        <v>101</v>
      </c>
      <c r="N11" s="86">
        <v>100</v>
      </c>
      <c r="O11" s="86">
        <v>81</v>
      </c>
      <c r="P11" s="67">
        <f t="shared" si="2"/>
        <v>673</v>
      </c>
      <c r="Q11" s="87">
        <f t="shared" si="3"/>
        <v>2</v>
      </c>
      <c r="R11" s="59" t="str">
        <f t="shared" si="4"/>
        <v/>
      </c>
      <c r="S11" s="41"/>
      <c r="T11" s="28"/>
      <c r="U11" s="15" t="str">
        <f t="shared" si="5"/>
        <v/>
      </c>
      <c r="V11" s="16" t="str">
        <f t="shared" si="6"/>
        <v/>
      </c>
      <c r="W11" s="16" t="str">
        <f t="shared" si="7"/>
        <v/>
      </c>
      <c r="X11" s="16" t="str">
        <f t="shared" si="8"/>
        <v/>
      </c>
      <c r="Y11" s="16" t="str">
        <f t="shared" si="9"/>
        <v/>
      </c>
      <c r="Z11" s="28"/>
      <c r="AA11" s="15" t="str">
        <f t="shared" si="10"/>
        <v/>
      </c>
      <c r="AB11" s="16" t="str">
        <f t="shared" si="11"/>
        <v/>
      </c>
      <c r="AC11" s="16" t="str">
        <f t="shared" si="12"/>
        <v/>
      </c>
      <c r="AD11" s="16">
        <v>1</v>
      </c>
      <c r="AE11" s="16">
        <v>1</v>
      </c>
      <c r="AF11" s="28">
        <v>4</v>
      </c>
      <c r="AG11" s="15">
        <v>5</v>
      </c>
      <c r="AH11" s="16" t="str">
        <f t="shared" si="13"/>
        <v/>
      </c>
      <c r="AI11" s="16">
        <f t="shared" si="14"/>
        <v>1</v>
      </c>
      <c r="AJ11" s="16">
        <f t="shared" si="15"/>
        <v>4</v>
      </c>
      <c r="AK11" s="16">
        <f t="shared" si="16"/>
        <v>5</v>
      </c>
      <c r="AL11" s="28"/>
      <c r="AM11" s="15" t="str">
        <f t="shared" si="17"/>
        <v/>
      </c>
      <c r="AN11" s="16" t="str">
        <f t="shared" si="18"/>
        <v/>
      </c>
      <c r="AO11" s="16" t="str">
        <f t="shared" si="19"/>
        <v/>
      </c>
      <c r="AP11" s="16" t="str">
        <f t="shared" si="20"/>
        <v/>
      </c>
      <c r="AQ11" s="16" t="str">
        <f t="shared" si="21"/>
        <v/>
      </c>
      <c r="AR11" s="19" t="str">
        <f t="shared" si="22"/>
        <v/>
      </c>
      <c r="AS11" s="27" t="str">
        <f t="shared" si="23"/>
        <v/>
      </c>
      <c r="AT11" s="18" t="str">
        <f t="shared" si="24"/>
        <v/>
      </c>
      <c r="AU11" s="42">
        <v>0</v>
      </c>
      <c r="AV11" s="17">
        <f t="shared" si="25"/>
        <v>0</v>
      </c>
      <c r="AW11" s="18">
        <f t="shared" si="26"/>
        <v>1</v>
      </c>
      <c r="AX11" s="4" t="str">
        <f t="shared" si="27"/>
        <v>=</v>
      </c>
      <c r="AY11" s="42"/>
      <c r="AZ11" s="4" t="str">
        <f t="shared" si="28"/>
        <v/>
      </c>
      <c r="BA11" s="4" t="str">
        <f t="shared" si="29"/>
        <v/>
      </c>
      <c r="BB11" s="29"/>
      <c r="BC11" s="4" t="str">
        <f t="shared" si="30"/>
        <v/>
      </c>
    </row>
    <row r="12" spans="1:212" ht="15">
      <c r="A12" s="59" t="str">
        <f t="shared" si="0"/>
        <v/>
      </c>
      <c r="B12" s="87">
        <f t="shared" si="1"/>
        <v>3</v>
      </c>
      <c r="C12" s="59" t="str">
        <f t="shared" si="31"/>
        <v/>
      </c>
      <c r="D12" s="60" t="str">
        <f t="shared" si="32"/>
        <v>FINALE</v>
      </c>
      <c r="E12" s="66"/>
      <c r="F12" s="109" t="s">
        <v>165</v>
      </c>
      <c r="G12" s="112" t="s">
        <v>235</v>
      </c>
      <c r="H12" s="111">
        <v>28</v>
      </c>
      <c r="I12" s="111" t="s">
        <v>56</v>
      </c>
      <c r="J12" s="64">
        <v>150</v>
      </c>
      <c r="K12" s="64">
        <v>121</v>
      </c>
      <c r="L12" s="64">
        <v>100</v>
      </c>
      <c r="M12" s="64">
        <v>81</v>
      </c>
      <c r="N12" s="64">
        <v>80</v>
      </c>
      <c r="O12" s="64">
        <v>55</v>
      </c>
      <c r="P12" s="67">
        <f t="shared" si="2"/>
        <v>587</v>
      </c>
      <c r="Q12" s="87">
        <f t="shared" si="3"/>
        <v>3</v>
      </c>
      <c r="R12" s="59" t="str">
        <f t="shared" si="4"/>
        <v/>
      </c>
      <c r="S12" s="41"/>
      <c r="T12" s="28"/>
      <c r="U12" s="15" t="str">
        <f t="shared" si="5"/>
        <v/>
      </c>
      <c r="V12" s="16" t="str">
        <f t="shared" si="6"/>
        <v/>
      </c>
      <c r="W12" s="16" t="str">
        <f t="shared" si="7"/>
        <v/>
      </c>
      <c r="X12" s="16" t="str">
        <f t="shared" si="8"/>
        <v/>
      </c>
      <c r="Y12" s="16" t="str">
        <f t="shared" si="9"/>
        <v/>
      </c>
      <c r="Z12" s="28"/>
      <c r="AA12" s="15" t="str">
        <f t="shared" si="10"/>
        <v/>
      </c>
      <c r="AB12" s="16" t="str">
        <f t="shared" si="11"/>
        <v/>
      </c>
      <c r="AC12" s="16" t="str">
        <f t="shared" si="12"/>
        <v/>
      </c>
      <c r="AD12" s="16">
        <v>2</v>
      </c>
      <c r="AE12" s="16">
        <v>5</v>
      </c>
      <c r="AF12" s="28">
        <v>3</v>
      </c>
      <c r="AG12" s="15">
        <v>7</v>
      </c>
      <c r="AH12" s="16" t="str">
        <f t="shared" si="13"/>
        <v/>
      </c>
      <c r="AI12" s="16">
        <f t="shared" si="14"/>
        <v>1</v>
      </c>
      <c r="AJ12" s="16">
        <f t="shared" si="15"/>
        <v>3</v>
      </c>
      <c r="AK12" s="16">
        <f t="shared" si="16"/>
        <v>7</v>
      </c>
      <c r="AL12" s="28"/>
      <c r="AM12" s="15" t="str">
        <f t="shared" si="17"/>
        <v/>
      </c>
      <c r="AN12" s="16" t="str">
        <f t="shared" si="18"/>
        <v/>
      </c>
      <c r="AO12" s="16" t="str">
        <f t="shared" si="19"/>
        <v/>
      </c>
      <c r="AP12" s="16" t="str">
        <f t="shared" si="20"/>
        <v/>
      </c>
      <c r="AQ12" s="16" t="str">
        <f t="shared" si="21"/>
        <v/>
      </c>
      <c r="AR12" s="19" t="str">
        <f t="shared" si="22"/>
        <v/>
      </c>
      <c r="AS12" s="27" t="str">
        <f t="shared" si="23"/>
        <v/>
      </c>
      <c r="AT12" s="18" t="str">
        <f t="shared" si="24"/>
        <v/>
      </c>
      <c r="AU12" s="42">
        <v>0</v>
      </c>
      <c r="AV12" s="17">
        <f t="shared" si="25"/>
        <v>0</v>
      </c>
      <c r="AW12" s="18">
        <f t="shared" si="26"/>
        <v>1</v>
      </c>
      <c r="AX12" s="4" t="str">
        <f t="shared" si="27"/>
        <v>=</v>
      </c>
      <c r="AY12" s="42"/>
      <c r="AZ12" s="4" t="str">
        <f t="shared" si="28"/>
        <v/>
      </c>
      <c r="BA12" s="4" t="str">
        <f t="shared" si="29"/>
        <v/>
      </c>
      <c r="BB12" s="29"/>
      <c r="BC12" s="4" t="str">
        <f t="shared" si="30"/>
        <v/>
      </c>
    </row>
    <row r="13" spans="1:212" ht="15">
      <c r="A13" s="59" t="str">
        <f t="shared" si="0"/>
        <v/>
      </c>
      <c r="B13" s="87">
        <f t="shared" si="1"/>
        <v>4</v>
      </c>
      <c r="C13" s="59" t="str">
        <f t="shared" si="31"/>
        <v/>
      </c>
      <c r="D13" s="60" t="str">
        <f t="shared" si="32"/>
        <v>FINALE</v>
      </c>
      <c r="E13" s="44"/>
      <c r="F13" s="133" t="s">
        <v>80</v>
      </c>
      <c r="G13" s="133" t="s">
        <v>160</v>
      </c>
      <c r="H13" s="151">
        <v>22</v>
      </c>
      <c r="I13" s="151" t="s">
        <v>56</v>
      </c>
      <c r="J13" s="86">
        <v>141</v>
      </c>
      <c r="K13" s="86">
        <v>100</v>
      </c>
      <c r="L13" s="86">
        <v>85</v>
      </c>
      <c r="M13" s="86">
        <v>80</v>
      </c>
      <c r="N13" s="86">
        <v>55</v>
      </c>
      <c r="O13" s="86">
        <v>30</v>
      </c>
      <c r="P13" s="67">
        <f t="shared" si="2"/>
        <v>491</v>
      </c>
      <c r="Q13" s="87">
        <f t="shared" si="3"/>
        <v>4</v>
      </c>
      <c r="R13" s="59" t="str">
        <f t="shared" si="4"/>
        <v/>
      </c>
      <c r="S13" s="41"/>
      <c r="T13" s="28"/>
      <c r="U13" s="15" t="str">
        <f t="shared" si="5"/>
        <v/>
      </c>
      <c r="V13" s="16" t="str">
        <f t="shared" si="6"/>
        <v/>
      </c>
      <c r="W13" s="16" t="str">
        <f t="shared" si="7"/>
        <v/>
      </c>
      <c r="X13" s="16" t="str">
        <f t="shared" si="8"/>
        <v/>
      </c>
      <c r="Y13" s="16" t="str">
        <f t="shared" si="9"/>
        <v/>
      </c>
      <c r="Z13" s="28"/>
      <c r="AA13" s="15" t="str">
        <f t="shared" si="10"/>
        <v/>
      </c>
      <c r="AB13" s="16" t="str">
        <f t="shared" si="11"/>
        <v/>
      </c>
      <c r="AC13" s="16" t="str">
        <f t="shared" si="12"/>
        <v/>
      </c>
      <c r="AD13" s="16">
        <v>0</v>
      </c>
      <c r="AE13" s="16">
        <v>0</v>
      </c>
      <c r="AF13" s="28">
        <v>2</v>
      </c>
      <c r="AG13" s="15">
        <v>3</v>
      </c>
      <c r="AH13" s="16" t="str">
        <f t="shared" si="13"/>
        <v>=</v>
      </c>
      <c r="AI13" s="16">
        <f t="shared" si="14"/>
        <v>2</v>
      </c>
      <c r="AJ13" s="16">
        <f t="shared" si="15"/>
        <v>2</v>
      </c>
      <c r="AK13" s="16">
        <f t="shared" si="16"/>
        <v>3.5</v>
      </c>
      <c r="AL13" s="28"/>
      <c r="AM13" s="15" t="str">
        <f t="shared" si="17"/>
        <v/>
      </c>
      <c r="AN13" s="16" t="str">
        <f t="shared" si="18"/>
        <v/>
      </c>
      <c r="AO13" s="16" t="str">
        <f t="shared" si="19"/>
        <v/>
      </c>
      <c r="AP13" s="16" t="str">
        <f t="shared" si="20"/>
        <v/>
      </c>
      <c r="AQ13" s="16" t="str">
        <f t="shared" si="21"/>
        <v/>
      </c>
      <c r="AR13" s="19" t="str">
        <f t="shared" si="22"/>
        <v/>
      </c>
      <c r="AS13" s="27" t="str">
        <f t="shared" si="23"/>
        <v/>
      </c>
      <c r="AT13" s="18" t="str">
        <f t="shared" si="24"/>
        <v/>
      </c>
      <c r="AU13" s="42">
        <v>0</v>
      </c>
      <c r="AV13" s="17">
        <f t="shared" si="25"/>
        <v>0</v>
      </c>
      <c r="AW13" s="18">
        <f t="shared" si="26"/>
        <v>1</v>
      </c>
      <c r="AX13" s="4" t="str">
        <f t="shared" si="27"/>
        <v>=</v>
      </c>
      <c r="AY13" s="42"/>
      <c r="AZ13" s="4" t="str">
        <f t="shared" si="28"/>
        <v/>
      </c>
      <c r="BA13" s="4" t="str">
        <f t="shared" si="29"/>
        <v/>
      </c>
      <c r="BB13" s="29"/>
      <c r="BC13" s="4" t="str">
        <f t="shared" si="30"/>
        <v/>
      </c>
    </row>
    <row r="14" spans="1:212" ht="15">
      <c r="A14" s="59" t="str">
        <f t="shared" si="0"/>
        <v/>
      </c>
      <c r="B14" s="87">
        <f t="shared" si="1"/>
        <v>5</v>
      </c>
      <c r="C14" s="59" t="str">
        <f t="shared" si="31"/>
        <v/>
      </c>
      <c r="D14" s="60" t="str">
        <f t="shared" si="32"/>
        <v>FINALE</v>
      </c>
      <c r="E14" s="66"/>
      <c r="F14" s="112" t="s">
        <v>159</v>
      </c>
      <c r="G14" s="112" t="s">
        <v>149</v>
      </c>
      <c r="H14" s="111">
        <v>19</v>
      </c>
      <c r="I14" s="111" t="s">
        <v>56</v>
      </c>
      <c r="J14" s="86">
        <v>121</v>
      </c>
      <c r="K14" s="86">
        <v>91</v>
      </c>
      <c r="L14" s="86">
        <v>50</v>
      </c>
      <c r="M14" s="86">
        <v>40</v>
      </c>
      <c r="N14" s="86">
        <v>30</v>
      </c>
      <c r="O14" s="86">
        <v>20</v>
      </c>
      <c r="P14" s="67">
        <f t="shared" si="2"/>
        <v>352</v>
      </c>
      <c r="Q14" s="87">
        <f t="shared" si="3"/>
        <v>5</v>
      </c>
      <c r="R14" s="59" t="str">
        <f t="shared" si="4"/>
        <v/>
      </c>
      <c r="S14" s="41"/>
      <c r="T14" s="28"/>
      <c r="U14" s="15" t="str">
        <f t="shared" si="5"/>
        <v/>
      </c>
      <c r="V14" s="16" t="str">
        <f t="shared" si="6"/>
        <v/>
      </c>
      <c r="W14" s="16" t="str">
        <f t="shared" si="7"/>
        <v/>
      </c>
      <c r="X14" s="16" t="str">
        <f t="shared" si="8"/>
        <v/>
      </c>
      <c r="Y14" s="16" t="str">
        <f t="shared" si="9"/>
        <v/>
      </c>
      <c r="Z14" s="28"/>
      <c r="AA14" s="15" t="str">
        <f t="shared" si="10"/>
        <v/>
      </c>
      <c r="AB14" s="16" t="str">
        <f t="shared" si="11"/>
        <v/>
      </c>
      <c r="AC14" s="16" t="str">
        <f t="shared" si="12"/>
        <v/>
      </c>
      <c r="AD14" s="16">
        <v>0</v>
      </c>
      <c r="AE14" s="16">
        <v>0</v>
      </c>
      <c r="AF14" s="28">
        <v>2</v>
      </c>
      <c r="AG14" s="15">
        <v>11</v>
      </c>
      <c r="AH14" s="16" t="str">
        <f t="shared" si="13"/>
        <v/>
      </c>
      <c r="AI14" s="16">
        <f t="shared" si="14"/>
        <v>1</v>
      </c>
      <c r="AJ14" s="16">
        <f t="shared" si="15"/>
        <v>2</v>
      </c>
      <c r="AK14" s="16">
        <f t="shared" si="16"/>
        <v>11</v>
      </c>
      <c r="AL14" s="28"/>
      <c r="AM14" s="15" t="str">
        <f t="shared" si="17"/>
        <v/>
      </c>
      <c r="AN14" s="16" t="str">
        <f t="shared" si="18"/>
        <v/>
      </c>
      <c r="AO14" s="16" t="str">
        <f t="shared" si="19"/>
        <v/>
      </c>
      <c r="AP14" s="16" t="str">
        <f t="shared" si="20"/>
        <v/>
      </c>
      <c r="AQ14" s="16" t="str">
        <f t="shared" si="21"/>
        <v/>
      </c>
      <c r="AR14" s="19" t="str">
        <f t="shared" si="22"/>
        <v/>
      </c>
      <c r="AS14" s="27" t="str">
        <f t="shared" si="23"/>
        <v/>
      </c>
      <c r="AT14" s="18" t="str">
        <f t="shared" si="24"/>
        <v/>
      </c>
      <c r="AU14" s="42">
        <v>0</v>
      </c>
      <c r="AV14" s="17">
        <f t="shared" si="25"/>
        <v>0</v>
      </c>
      <c r="AW14" s="18">
        <f t="shared" si="26"/>
        <v>1</v>
      </c>
      <c r="AX14" s="4" t="str">
        <f t="shared" si="27"/>
        <v>=</v>
      </c>
      <c r="AY14" s="42"/>
      <c r="AZ14" s="4" t="str">
        <f t="shared" si="28"/>
        <v/>
      </c>
      <c r="BA14" s="4" t="str">
        <f t="shared" si="29"/>
        <v/>
      </c>
      <c r="BB14" s="29"/>
      <c r="BC14" s="4" t="str">
        <f t="shared" si="30"/>
        <v/>
      </c>
    </row>
    <row r="15" spans="1:212" ht="15">
      <c r="A15" s="59" t="str">
        <f t="shared" si="0"/>
        <v/>
      </c>
      <c r="B15" s="87">
        <f t="shared" si="1"/>
        <v>6</v>
      </c>
      <c r="C15" s="59" t="str">
        <f t="shared" si="31"/>
        <v/>
      </c>
      <c r="D15" s="60" t="str">
        <f t="shared" si="32"/>
        <v>FINALE</v>
      </c>
      <c r="E15" s="44"/>
      <c r="F15" s="133" t="s">
        <v>74</v>
      </c>
      <c r="G15" s="133" t="s">
        <v>150</v>
      </c>
      <c r="H15" s="151">
        <v>172</v>
      </c>
      <c r="I15" s="151" t="s">
        <v>61</v>
      </c>
      <c r="J15" s="64">
        <v>121</v>
      </c>
      <c r="K15" s="64">
        <v>60</v>
      </c>
      <c r="L15" s="64">
        <v>50</v>
      </c>
      <c r="M15" s="64">
        <v>40</v>
      </c>
      <c r="N15" s="64">
        <v>30</v>
      </c>
      <c r="O15" s="64">
        <v>20</v>
      </c>
      <c r="P15" s="67">
        <f t="shared" si="2"/>
        <v>321</v>
      </c>
      <c r="Q15" s="87">
        <f t="shared" si="3"/>
        <v>6</v>
      </c>
      <c r="R15" s="59" t="str">
        <f t="shared" si="4"/>
        <v/>
      </c>
      <c r="S15" s="41"/>
      <c r="T15" s="28"/>
      <c r="U15" s="15" t="str">
        <f t="shared" si="5"/>
        <v/>
      </c>
      <c r="V15" s="16" t="str">
        <f t="shared" si="6"/>
        <v/>
      </c>
      <c r="W15" s="16" t="str">
        <f t="shared" si="7"/>
        <v/>
      </c>
      <c r="X15" s="16" t="str">
        <f t="shared" si="8"/>
        <v/>
      </c>
      <c r="Y15" s="16" t="str">
        <f t="shared" si="9"/>
        <v/>
      </c>
      <c r="Z15" s="28"/>
      <c r="AA15" s="15" t="str">
        <f t="shared" si="10"/>
        <v/>
      </c>
      <c r="AB15" s="16" t="str">
        <f t="shared" si="11"/>
        <v/>
      </c>
      <c r="AC15" s="16" t="str">
        <f t="shared" si="12"/>
        <v/>
      </c>
      <c r="AD15" s="16" t="str">
        <f t="shared" ref="AD10:AD26" si="33">IF(Z15="","",IF(Z15="top",1000,IF(RIGHT(Z15,1)="-",VALUE(LEFT(Z15,LEN(Z15)-1))-0.1, IF(RIGHT(Z15,1)="+",VALUE(LEFT(Z15,LEN(Z15)-1))+0.1, IF(Z15="zone",10,Z15)))))</f>
        <v/>
      </c>
      <c r="AE15" s="16" t="str">
        <f t="shared" ref="AE10:AE26" si="34">IF(Z15="","",AA15+(AC15*(AC15+1)/(2*AC15))-1)</f>
        <v/>
      </c>
      <c r="AF15" s="28"/>
      <c r="AG15" s="15" t="str">
        <f t="shared" ref="AG10:AG18" si="35">IF(AF15="", "", IF(AF15="top",1,RANK(AJ15,$AJ$10:$AJ$107)))</f>
        <v/>
      </c>
      <c r="AH15" s="16" t="str">
        <f t="shared" si="13"/>
        <v/>
      </c>
      <c r="AI15" s="16" t="str">
        <f t="shared" si="14"/>
        <v/>
      </c>
      <c r="AJ15" s="16" t="str">
        <f t="shared" si="15"/>
        <v/>
      </c>
      <c r="AK15" s="16" t="str">
        <f t="shared" si="16"/>
        <v/>
      </c>
      <c r="AL15" s="28"/>
      <c r="AM15" s="15" t="str">
        <f t="shared" si="17"/>
        <v/>
      </c>
      <c r="AN15" s="16" t="str">
        <f t="shared" si="18"/>
        <v/>
      </c>
      <c r="AO15" s="16" t="str">
        <f t="shared" si="19"/>
        <v/>
      </c>
      <c r="AP15" s="16" t="str">
        <f t="shared" si="20"/>
        <v/>
      </c>
      <c r="AQ15" s="16" t="str">
        <f t="shared" si="21"/>
        <v/>
      </c>
      <c r="AR15" s="19" t="str">
        <f t="shared" si="22"/>
        <v/>
      </c>
      <c r="AS15" s="27" t="str">
        <f t="shared" si="23"/>
        <v/>
      </c>
      <c r="AT15" s="18" t="str">
        <f t="shared" si="24"/>
        <v/>
      </c>
      <c r="AU15" s="42">
        <v>0</v>
      </c>
      <c r="AV15" s="17">
        <f t="shared" si="25"/>
        <v>0</v>
      </c>
      <c r="AW15" s="18">
        <f t="shared" si="26"/>
        <v>1</v>
      </c>
      <c r="AX15" s="4" t="str">
        <f t="shared" si="27"/>
        <v>=</v>
      </c>
      <c r="AY15" s="42"/>
      <c r="AZ15" s="4" t="str">
        <f t="shared" si="28"/>
        <v/>
      </c>
      <c r="BA15" s="4" t="str">
        <f t="shared" si="29"/>
        <v/>
      </c>
      <c r="BB15" s="29"/>
      <c r="BC15" s="4" t="str">
        <f t="shared" si="30"/>
        <v/>
      </c>
      <c r="BD15" s="145"/>
    </row>
    <row r="16" spans="1:212" ht="15">
      <c r="A16" s="59" t="str">
        <f t="shared" si="0"/>
        <v/>
      </c>
      <c r="B16" s="87">
        <f t="shared" si="1"/>
        <v>7</v>
      </c>
      <c r="C16" s="59" t="str">
        <f t="shared" si="31"/>
        <v/>
      </c>
      <c r="D16" s="60" t="str">
        <f t="shared" si="32"/>
        <v>FINALE</v>
      </c>
      <c r="E16" s="66"/>
      <c r="F16" s="69" t="s">
        <v>77</v>
      </c>
      <c r="G16" s="69" t="s">
        <v>226</v>
      </c>
      <c r="H16" s="70">
        <v>95</v>
      </c>
      <c r="I16" s="70"/>
      <c r="J16" s="86">
        <v>75</v>
      </c>
      <c r="K16" s="86">
        <v>55</v>
      </c>
      <c r="L16" s="86">
        <v>50</v>
      </c>
      <c r="M16" s="86">
        <v>40</v>
      </c>
      <c r="N16" s="86">
        <v>30</v>
      </c>
      <c r="O16" s="86">
        <v>20</v>
      </c>
      <c r="P16" s="67">
        <f t="shared" si="2"/>
        <v>270</v>
      </c>
      <c r="Q16" s="87">
        <f t="shared" si="3"/>
        <v>7</v>
      </c>
      <c r="R16" s="59" t="str">
        <f t="shared" si="4"/>
        <v/>
      </c>
      <c r="S16" s="41"/>
      <c r="T16" s="28"/>
      <c r="U16" s="15" t="str">
        <f t="shared" si="5"/>
        <v/>
      </c>
      <c r="V16" s="16" t="str">
        <f t="shared" si="6"/>
        <v/>
      </c>
      <c r="W16" s="16" t="str">
        <f t="shared" si="7"/>
        <v/>
      </c>
      <c r="X16" s="16" t="str">
        <f t="shared" si="8"/>
        <v/>
      </c>
      <c r="Y16" s="16" t="str">
        <f t="shared" si="9"/>
        <v/>
      </c>
      <c r="Z16" s="28"/>
      <c r="AA16" s="15" t="str">
        <f t="shared" si="10"/>
        <v/>
      </c>
      <c r="AB16" s="16" t="str">
        <f t="shared" si="11"/>
        <v/>
      </c>
      <c r="AC16" s="16" t="str">
        <f t="shared" si="12"/>
        <v/>
      </c>
      <c r="AD16" s="16" t="str">
        <f t="shared" si="33"/>
        <v/>
      </c>
      <c r="AE16" s="16" t="str">
        <f t="shared" si="34"/>
        <v/>
      </c>
      <c r="AF16" s="28"/>
      <c r="AG16" s="15" t="str">
        <f t="shared" si="35"/>
        <v/>
      </c>
      <c r="AH16" s="16" t="str">
        <f t="shared" si="13"/>
        <v/>
      </c>
      <c r="AI16" s="16" t="str">
        <f t="shared" si="14"/>
        <v/>
      </c>
      <c r="AJ16" s="16" t="str">
        <f t="shared" si="15"/>
        <v/>
      </c>
      <c r="AK16" s="16" t="str">
        <f t="shared" si="16"/>
        <v/>
      </c>
      <c r="AL16" s="28"/>
      <c r="AM16" s="15" t="str">
        <f t="shared" si="17"/>
        <v/>
      </c>
      <c r="AN16" s="16" t="str">
        <f t="shared" si="18"/>
        <v/>
      </c>
      <c r="AO16" s="16" t="str">
        <f t="shared" si="19"/>
        <v/>
      </c>
      <c r="AP16" s="16" t="str">
        <f t="shared" si="20"/>
        <v/>
      </c>
      <c r="AQ16" s="16" t="str">
        <f t="shared" si="21"/>
        <v/>
      </c>
      <c r="AR16" s="19" t="str">
        <f t="shared" si="22"/>
        <v/>
      </c>
      <c r="AS16" s="27" t="str">
        <f t="shared" si="23"/>
        <v/>
      </c>
      <c r="AT16" s="18" t="str">
        <f t="shared" si="24"/>
        <v/>
      </c>
      <c r="AU16" s="42">
        <v>0</v>
      </c>
      <c r="AV16" s="17">
        <f t="shared" si="25"/>
        <v>0</v>
      </c>
      <c r="AW16" s="18">
        <f t="shared" si="26"/>
        <v>1</v>
      </c>
      <c r="AX16" s="4" t="str">
        <f t="shared" si="27"/>
        <v>=</v>
      </c>
      <c r="AY16" s="42"/>
      <c r="AZ16" s="4" t="str">
        <f t="shared" si="28"/>
        <v/>
      </c>
      <c r="BA16" s="4" t="str">
        <f t="shared" si="29"/>
        <v/>
      </c>
      <c r="BB16" s="29"/>
      <c r="BC16" s="4" t="str">
        <f t="shared" si="30"/>
        <v/>
      </c>
    </row>
    <row r="17" spans="1:56" ht="15">
      <c r="A17" s="59" t="str">
        <f t="shared" si="0"/>
        <v/>
      </c>
      <c r="B17" s="87">
        <f t="shared" si="1"/>
        <v>8</v>
      </c>
      <c r="C17" s="59" t="str">
        <f t="shared" si="31"/>
        <v/>
      </c>
      <c r="D17" s="60" t="str">
        <f t="shared" si="32"/>
        <v>FINALE</v>
      </c>
      <c r="E17" s="66"/>
      <c r="F17" s="109" t="s">
        <v>161</v>
      </c>
      <c r="G17" s="112" t="s">
        <v>162</v>
      </c>
      <c r="H17" s="111">
        <v>2</v>
      </c>
      <c r="I17" s="111" t="s">
        <v>136</v>
      </c>
      <c r="J17" s="86">
        <v>91</v>
      </c>
      <c r="K17" s="86">
        <v>60</v>
      </c>
      <c r="L17" s="86">
        <v>50</v>
      </c>
      <c r="M17" s="86">
        <v>30</v>
      </c>
      <c r="N17" s="86">
        <v>20</v>
      </c>
      <c r="O17" s="86"/>
      <c r="P17" s="67">
        <f t="shared" si="2"/>
        <v>251</v>
      </c>
      <c r="Q17" s="87">
        <f t="shared" si="3"/>
        <v>8</v>
      </c>
      <c r="R17" s="59" t="str">
        <f t="shared" si="4"/>
        <v/>
      </c>
      <c r="S17" s="41"/>
      <c r="T17" s="28"/>
      <c r="U17" s="15" t="str">
        <f t="shared" si="5"/>
        <v/>
      </c>
      <c r="V17" s="16" t="str">
        <f t="shared" si="6"/>
        <v/>
      </c>
      <c r="W17" s="16" t="str">
        <f t="shared" si="7"/>
        <v/>
      </c>
      <c r="X17" s="16" t="str">
        <f t="shared" si="8"/>
        <v/>
      </c>
      <c r="Y17" s="16" t="str">
        <f t="shared" si="9"/>
        <v/>
      </c>
      <c r="Z17" s="28"/>
      <c r="AA17" s="15" t="str">
        <f t="shared" si="10"/>
        <v/>
      </c>
      <c r="AB17" s="16" t="str">
        <f t="shared" si="11"/>
        <v/>
      </c>
      <c r="AC17" s="16" t="str">
        <f t="shared" si="12"/>
        <v/>
      </c>
      <c r="AD17" s="16" t="str">
        <f t="shared" si="33"/>
        <v/>
      </c>
      <c r="AE17" s="16" t="str">
        <f t="shared" si="34"/>
        <v/>
      </c>
      <c r="AF17" s="28"/>
      <c r="AG17" s="15" t="str">
        <f t="shared" si="35"/>
        <v/>
      </c>
      <c r="AH17" s="16" t="str">
        <f t="shared" si="13"/>
        <v/>
      </c>
      <c r="AI17" s="16" t="str">
        <f t="shared" si="14"/>
        <v/>
      </c>
      <c r="AJ17" s="16" t="str">
        <f t="shared" si="15"/>
        <v/>
      </c>
      <c r="AK17" s="16" t="str">
        <f t="shared" si="16"/>
        <v/>
      </c>
      <c r="AL17" s="28"/>
      <c r="AM17" s="15" t="str">
        <f t="shared" si="17"/>
        <v/>
      </c>
      <c r="AN17" s="16" t="str">
        <f t="shared" si="18"/>
        <v/>
      </c>
      <c r="AO17" s="16" t="str">
        <f t="shared" si="19"/>
        <v/>
      </c>
      <c r="AP17" s="16" t="str">
        <f t="shared" si="20"/>
        <v/>
      </c>
      <c r="AQ17" s="16" t="str">
        <f t="shared" si="21"/>
        <v/>
      </c>
      <c r="AR17" s="19" t="str">
        <f t="shared" si="22"/>
        <v/>
      </c>
      <c r="AS17" s="27" t="str">
        <f t="shared" si="23"/>
        <v/>
      </c>
      <c r="AT17" s="18" t="str">
        <f t="shared" si="24"/>
        <v/>
      </c>
      <c r="AU17" s="42">
        <v>0</v>
      </c>
      <c r="AV17" s="17">
        <f t="shared" si="25"/>
        <v>0</v>
      </c>
      <c r="AW17" s="18">
        <f t="shared" si="26"/>
        <v>1</v>
      </c>
      <c r="AX17" s="4" t="str">
        <f t="shared" si="27"/>
        <v>=</v>
      </c>
      <c r="AY17" s="42"/>
      <c r="AZ17" s="4" t="str">
        <f t="shared" si="28"/>
        <v/>
      </c>
      <c r="BA17" s="4" t="str">
        <f t="shared" si="29"/>
        <v/>
      </c>
      <c r="BB17" s="29"/>
      <c r="BC17" s="4" t="str">
        <f t="shared" si="30"/>
        <v/>
      </c>
    </row>
    <row r="18" spans="1:56" ht="15">
      <c r="A18" s="59" t="str">
        <f t="shared" si="0"/>
        <v/>
      </c>
      <c r="B18" s="87">
        <f t="shared" si="1"/>
        <v>9</v>
      </c>
      <c r="C18" s="59" t="str">
        <f t="shared" si="31"/>
        <v/>
      </c>
      <c r="D18" s="60" t="str">
        <f t="shared" si="32"/>
        <v/>
      </c>
      <c r="E18" s="66"/>
      <c r="F18" s="133" t="s">
        <v>163</v>
      </c>
      <c r="G18" s="133" t="s">
        <v>164</v>
      </c>
      <c r="H18" s="151">
        <v>3</v>
      </c>
      <c r="I18" s="151" t="s">
        <v>39</v>
      </c>
      <c r="J18" s="86">
        <v>75</v>
      </c>
      <c r="K18" s="86">
        <v>50</v>
      </c>
      <c r="L18" s="86">
        <v>40</v>
      </c>
      <c r="M18" s="86">
        <v>30</v>
      </c>
      <c r="N18" s="86">
        <v>20</v>
      </c>
      <c r="O18" s="86">
        <v>10</v>
      </c>
      <c r="P18" s="67">
        <f t="shared" si="2"/>
        <v>225</v>
      </c>
      <c r="Q18" s="87">
        <f t="shared" si="3"/>
        <v>9</v>
      </c>
      <c r="R18" s="59" t="str">
        <f t="shared" si="4"/>
        <v/>
      </c>
      <c r="S18" s="41"/>
      <c r="T18" s="28"/>
      <c r="U18" s="15" t="str">
        <f t="shared" si="5"/>
        <v/>
      </c>
      <c r="V18" s="16" t="str">
        <f t="shared" si="6"/>
        <v/>
      </c>
      <c r="W18" s="16" t="str">
        <f t="shared" si="7"/>
        <v/>
      </c>
      <c r="X18" s="16" t="str">
        <f t="shared" si="8"/>
        <v/>
      </c>
      <c r="Y18" s="16" t="str">
        <f t="shared" si="9"/>
        <v/>
      </c>
      <c r="Z18" s="28"/>
      <c r="AA18" s="15" t="str">
        <f t="shared" si="10"/>
        <v/>
      </c>
      <c r="AB18" s="16" t="str">
        <f t="shared" si="11"/>
        <v/>
      </c>
      <c r="AC18" s="16" t="str">
        <f t="shared" si="12"/>
        <v/>
      </c>
      <c r="AD18" s="16" t="str">
        <f t="shared" si="33"/>
        <v/>
      </c>
      <c r="AE18" s="16" t="str">
        <f t="shared" si="34"/>
        <v/>
      </c>
      <c r="AF18" s="28"/>
      <c r="AG18" s="15" t="str">
        <f t="shared" si="35"/>
        <v/>
      </c>
      <c r="AH18" s="16" t="str">
        <f t="shared" si="13"/>
        <v/>
      </c>
      <c r="AI18" s="16" t="str">
        <f t="shared" si="14"/>
        <v/>
      </c>
      <c r="AJ18" s="16" t="str">
        <f t="shared" si="15"/>
        <v/>
      </c>
      <c r="AK18" s="16" t="str">
        <f t="shared" si="16"/>
        <v/>
      </c>
      <c r="AL18" s="28"/>
      <c r="AM18" s="15" t="str">
        <f t="shared" si="17"/>
        <v/>
      </c>
      <c r="AN18" s="16" t="str">
        <f t="shared" si="18"/>
        <v/>
      </c>
      <c r="AO18" s="16" t="str">
        <f t="shared" si="19"/>
        <v/>
      </c>
      <c r="AP18" s="16" t="str">
        <f t="shared" si="20"/>
        <v/>
      </c>
      <c r="AQ18" s="16" t="str">
        <f t="shared" si="21"/>
        <v/>
      </c>
      <c r="AR18" s="19" t="str">
        <f t="shared" si="22"/>
        <v/>
      </c>
      <c r="AS18" s="27" t="str">
        <f t="shared" si="23"/>
        <v/>
      </c>
      <c r="AT18" s="18" t="str">
        <f t="shared" si="24"/>
        <v/>
      </c>
      <c r="AU18" s="42">
        <v>0</v>
      </c>
      <c r="AV18" s="17">
        <f t="shared" si="25"/>
        <v>0</v>
      </c>
      <c r="AW18" s="18">
        <f t="shared" si="26"/>
        <v>1</v>
      </c>
      <c r="AX18" s="4" t="str">
        <f t="shared" si="27"/>
        <v>=</v>
      </c>
      <c r="AY18" s="42"/>
      <c r="AZ18" s="4" t="str">
        <f t="shared" si="28"/>
        <v/>
      </c>
      <c r="BA18" s="4" t="str">
        <f t="shared" si="29"/>
        <v/>
      </c>
      <c r="BB18" s="29"/>
      <c r="BC18" s="4" t="str">
        <f t="shared" si="30"/>
        <v/>
      </c>
    </row>
    <row r="19" spans="1:56" ht="15">
      <c r="A19" s="59"/>
      <c r="B19" s="87">
        <f t="shared" si="1"/>
        <v>10</v>
      </c>
      <c r="C19" s="59" t="str">
        <f t="shared" si="31"/>
        <v/>
      </c>
      <c r="D19" s="60" t="str">
        <f t="shared" si="32"/>
        <v/>
      </c>
      <c r="E19" s="66"/>
      <c r="F19" s="109" t="s">
        <v>50</v>
      </c>
      <c r="G19" s="112" t="s">
        <v>236</v>
      </c>
      <c r="H19" s="111">
        <v>168</v>
      </c>
      <c r="I19" s="111"/>
      <c r="J19" s="86">
        <v>60</v>
      </c>
      <c r="K19" s="86">
        <v>50</v>
      </c>
      <c r="L19" s="86">
        <v>31</v>
      </c>
      <c r="M19" s="86">
        <v>30</v>
      </c>
      <c r="N19" s="86">
        <v>20</v>
      </c>
      <c r="O19" s="86">
        <v>10</v>
      </c>
      <c r="P19" s="67">
        <f t="shared" si="2"/>
        <v>201</v>
      </c>
      <c r="Q19" s="87">
        <f t="shared" si="3"/>
        <v>10</v>
      </c>
      <c r="R19" s="59"/>
      <c r="S19" s="41"/>
      <c r="T19" s="28"/>
      <c r="U19" s="15"/>
      <c r="V19" s="16"/>
      <c r="W19" s="16"/>
      <c r="X19" s="16"/>
      <c r="Y19" s="16"/>
      <c r="Z19" s="28"/>
      <c r="AA19" s="15"/>
      <c r="AB19" s="16"/>
      <c r="AC19" s="16"/>
      <c r="AD19" s="16"/>
      <c r="AE19" s="16"/>
      <c r="AF19" s="28"/>
      <c r="AG19" s="15"/>
      <c r="AH19" s="16"/>
      <c r="AI19" s="16"/>
      <c r="AJ19" s="16"/>
      <c r="AK19" s="16"/>
      <c r="AL19" s="28"/>
      <c r="AM19" s="15"/>
      <c r="AN19" s="16"/>
      <c r="AO19" s="16"/>
      <c r="AP19" s="16"/>
      <c r="AQ19" s="16"/>
      <c r="AR19" s="19"/>
      <c r="AS19" s="27"/>
      <c r="AT19" s="18"/>
      <c r="AU19" s="42"/>
      <c r="AV19" s="17"/>
      <c r="AW19" s="18"/>
      <c r="AX19" s="4"/>
      <c r="AY19" s="42"/>
      <c r="AZ19" s="4"/>
      <c r="BA19" s="4"/>
      <c r="BB19" s="29"/>
      <c r="BC19" s="4"/>
    </row>
    <row r="20" spans="1:56" ht="15">
      <c r="A20" s="59" t="str">
        <f t="shared" si="0"/>
        <v/>
      </c>
      <c r="B20" s="87">
        <f t="shared" si="1"/>
        <v>11</v>
      </c>
      <c r="C20" s="59" t="str">
        <f t="shared" si="31"/>
        <v/>
      </c>
      <c r="D20" s="60" t="str">
        <f t="shared" si="32"/>
        <v/>
      </c>
      <c r="E20" s="66"/>
      <c r="F20" s="110" t="s">
        <v>169</v>
      </c>
      <c r="G20" s="112" t="s">
        <v>237</v>
      </c>
      <c r="H20" s="111">
        <v>169</v>
      </c>
      <c r="I20" s="111" t="s">
        <v>42</v>
      </c>
      <c r="J20" s="86">
        <v>55</v>
      </c>
      <c r="K20" s="86">
        <v>45</v>
      </c>
      <c r="L20" s="86">
        <v>31</v>
      </c>
      <c r="M20" s="86">
        <v>30</v>
      </c>
      <c r="N20" s="86">
        <v>20</v>
      </c>
      <c r="O20" s="86">
        <v>10</v>
      </c>
      <c r="P20" s="67">
        <f t="shared" si="2"/>
        <v>191</v>
      </c>
      <c r="Q20" s="87">
        <f t="shared" si="3"/>
        <v>11</v>
      </c>
      <c r="R20" s="59" t="str">
        <f t="shared" ref="R20:R55" si="36">IF(Q20="","",IF(COUNTIF($Q$10:$Q$108,Q20)&gt;1, "=", ""))</f>
        <v/>
      </c>
      <c r="S20" s="41"/>
      <c r="T20" s="28"/>
      <c r="U20" s="15" t="str">
        <f t="shared" ref="U20:U55" si="37">IF(T20="", "", IF(T20="top",1,RANK(X20,$X$10:$X$107)))</f>
        <v/>
      </c>
      <c r="V20" s="16" t="str">
        <f t="shared" ref="V20:V55" si="38">IF(U20="","",IF(COUNTIF($U$10:$U$107,U20)&gt;1, "=", ""))</f>
        <v/>
      </c>
      <c r="W20" s="16" t="str">
        <f t="shared" ref="W20:W55" si="39">IF(T20="","",COUNTIF($U$10:$U$107,U20))</f>
        <v/>
      </c>
      <c r="X20" s="16" t="str">
        <f t="shared" si="8"/>
        <v/>
      </c>
      <c r="Y20" s="16" t="str">
        <f t="shared" si="9"/>
        <v/>
      </c>
      <c r="Z20" s="28"/>
      <c r="AA20" s="15" t="str">
        <f t="shared" ref="AA20:AA55" si="40">IF(T20="", "", IF(T20="top",1,RANK(X20,$X$10:$X$107)))</f>
        <v/>
      </c>
      <c r="AB20" s="16" t="str">
        <f t="shared" ref="AB20:AB55" si="41">IF(AA20="","",IF(COUNTIF($AA$10:$AA$107,AA20)&gt;1, "=", ""))</f>
        <v/>
      </c>
      <c r="AC20" s="16" t="str">
        <f t="shared" ref="AC20:AC55" si="42">IF(Z20="","",COUNTIF($AA$10:$AA$107,AA20))</f>
        <v/>
      </c>
      <c r="AD20" s="16" t="str">
        <f t="shared" si="33"/>
        <v/>
      </c>
      <c r="AE20" s="16" t="str">
        <f t="shared" si="34"/>
        <v/>
      </c>
      <c r="AF20" s="28"/>
      <c r="AG20" s="15" t="str">
        <f t="shared" ref="AG20:AG55" si="43">IF(AF20="", "", IF(AF20="top",1,RANK(AJ20,$AJ$10:$AJ$107)))</f>
        <v/>
      </c>
      <c r="AH20" s="16" t="str">
        <f t="shared" ref="AH20:AH55" si="44">IF(AG20="","",IF(COUNTIF($AG$10:$AG$107,AG20)&gt;1, "=", ""))</f>
        <v/>
      </c>
      <c r="AI20" s="16" t="str">
        <f t="shared" ref="AI20:AI55" si="45">IF(AF20="","",COUNTIF($AG$10:$AG$107,AG20))</f>
        <v/>
      </c>
      <c r="AJ20" s="16" t="str">
        <f t="shared" si="15"/>
        <v/>
      </c>
      <c r="AK20" s="16" t="str">
        <f t="shared" si="16"/>
        <v/>
      </c>
      <c r="AL20" s="28"/>
      <c r="AM20" s="15" t="str">
        <f t="shared" ref="AM20:AM55" si="46">IF(AL20="", "", IF(AL20="top",1,RANK(AP20,$AP$10:$AP$107)))</f>
        <v/>
      </c>
      <c r="AN20" s="16" t="str">
        <f t="shared" ref="AN20:AN55" si="47">IF(AM20="","",IF(COUNTIF($AM$10:$AM$107,AM20)&gt;1, "=", ""))</f>
        <v/>
      </c>
      <c r="AO20" s="16" t="str">
        <f t="shared" ref="AO20:AO55" si="48">IF(AL20="","",COUNTIF($AM$10:$AM$107,AM20))</f>
        <v/>
      </c>
      <c r="AP20" s="16" t="str">
        <f t="shared" si="20"/>
        <v/>
      </c>
      <c r="AQ20" s="16" t="str">
        <f t="shared" si="21"/>
        <v/>
      </c>
      <c r="AR20" s="19" t="str">
        <f t="shared" si="22"/>
        <v/>
      </c>
      <c r="AS20" s="27" t="str">
        <f t="shared" ref="AS20:AS55" si="49">IF(AQ20="", "", RANK(AR20,$AR$10:$AR$107,0))</f>
        <v/>
      </c>
      <c r="AT20" s="18" t="str">
        <f t="shared" ref="AT20:AT55" si="50">IF(AS20="","",IF(COUNTIF($AS$10:$AS$107,AS20)&gt;1, "=", ""))</f>
        <v/>
      </c>
      <c r="AU20" s="42">
        <v>0</v>
      </c>
      <c r="AV20" s="17">
        <f t="shared" si="25"/>
        <v>0</v>
      </c>
      <c r="AW20" s="18">
        <f t="shared" ref="AW20:AW55" si="51">IF(AU20="", "", RANK(AV20,$AV$10:$AV$107))</f>
        <v>1</v>
      </c>
      <c r="AX20" s="4" t="str">
        <f t="shared" ref="AX20:AX55" si="52">IF(AW20="","",IF(COUNTIF($AW$10:$AW$107,AW20)&gt;1, "=", ""))</f>
        <v>=</v>
      </c>
      <c r="AY20" s="42"/>
      <c r="AZ20" s="4" t="str">
        <f t="shared" si="28"/>
        <v/>
      </c>
      <c r="BA20" s="4" t="str">
        <f t="shared" ref="BA20:BA55" si="53">IF(AY20="", "", RANK(AZ20,$AZ$10:$AZ$107))</f>
        <v/>
      </c>
      <c r="BB20" s="29"/>
      <c r="BC20" s="4" t="str">
        <f t="shared" si="30"/>
        <v/>
      </c>
    </row>
    <row r="21" spans="1:56" ht="15">
      <c r="A21" s="59" t="str">
        <f t="shared" si="0"/>
        <v/>
      </c>
      <c r="B21" s="87">
        <f t="shared" si="1"/>
        <v>12</v>
      </c>
      <c r="C21" s="59" t="str">
        <f t="shared" si="31"/>
        <v/>
      </c>
      <c r="D21" s="60" t="str">
        <f t="shared" si="32"/>
        <v/>
      </c>
      <c r="E21" s="66"/>
      <c r="F21" s="110" t="s">
        <v>233</v>
      </c>
      <c r="G21" s="112" t="s">
        <v>234</v>
      </c>
      <c r="H21" s="111">
        <v>109</v>
      </c>
      <c r="I21" s="111" t="s">
        <v>48</v>
      </c>
      <c r="J21" s="86">
        <v>51</v>
      </c>
      <c r="K21" s="86">
        <v>50</v>
      </c>
      <c r="L21" s="86">
        <v>31</v>
      </c>
      <c r="M21" s="86">
        <v>25</v>
      </c>
      <c r="N21" s="86">
        <v>20</v>
      </c>
      <c r="O21" s="86">
        <v>5</v>
      </c>
      <c r="P21" s="67">
        <f t="shared" si="2"/>
        <v>182</v>
      </c>
      <c r="Q21" s="87">
        <f t="shared" si="3"/>
        <v>12</v>
      </c>
      <c r="R21" s="59" t="str">
        <f t="shared" si="36"/>
        <v/>
      </c>
      <c r="S21" s="41"/>
      <c r="T21" s="28"/>
      <c r="U21" s="15" t="str">
        <f t="shared" si="37"/>
        <v/>
      </c>
      <c r="V21" s="16" t="str">
        <f t="shared" si="38"/>
        <v/>
      </c>
      <c r="W21" s="16" t="str">
        <f t="shared" si="39"/>
        <v/>
      </c>
      <c r="X21" s="16" t="str">
        <f t="shared" si="8"/>
        <v/>
      </c>
      <c r="Y21" s="16" t="str">
        <f t="shared" si="9"/>
        <v/>
      </c>
      <c r="Z21" s="28"/>
      <c r="AA21" s="15" t="str">
        <f t="shared" si="40"/>
        <v/>
      </c>
      <c r="AB21" s="16" t="str">
        <f t="shared" si="41"/>
        <v/>
      </c>
      <c r="AC21" s="16" t="str">
        <f t="shared" si="42"/>
        <v/>
      </c>
      <c r="AD21" s="16" t="str">
        <f t="shared" si="33"/>
        <v/>
      </c>
      <c r="AE21" s="16" t="str">
        <f t="shared" si="34"/>
        <v/>
      </c>
      <c r="AF21" s="28"/>
      <c r="AG21" s="15" t="str">
        <f t="shared" si="43"/>
        <v/>
      </c>
      <c r="AH21" s="16" t="str">
        <f t="shared" si="44"/>
        <v/>
      </c>
      <c r="AI21" s="16" t="str">
        <f t="shared" si="45"/>
        <v/>
      </c>
      <c r="AJ21" s="16" t="str">
        <f t="shared" si="15"/>
        <v/>
      </c>
      <c r="AK21" s="16" t="str">
        <f t="shared" si="16"/>
        <v/>
      </c>
      <c r="AL21" s="28"/>
      <c r="AM21" s="15" t="str">
        <f t="shared" si="46"/>
        <v/>
      </c>
      <c r="AN21" s="16" t="str">
        <f t="shared" si="47"/>
        <v/>
      </c>
      <c r="AO21" s="16" t="str">
        <f t="shared" si="48"/>
        <v/>
      </c>
      <c r="AP21" s="16" t="str">
        <f t="shared" si="20"/>
        <v/>
      </c>
      <c r="AQ21" s="16" t="str">
        <f t="shared" si="21"/>
        <v/>
      </c>
      <c r="AR21" s="19" t="str">
        <f t="shared" si="22"/>
        <v/>
      </c>
      <c r="AS21" s="27" t="str">
        <f t="shared" si="49"/>
        <v/>
      </c>
      <c r="AT21" s="18" t="str">
        <f t="shared" si="50"/>
        <v/>
      </c>
      <c r="AU21" s="42">
        <v>0</v>
      </c>
      <c r="AV21" s="17">
        <f t="shared" si="25"/>
        <v>0</v>
      </c>
      <c r="AW21" s="18">
        <f t="shared" si="51"/>
        <v>1</v>
      </c>
      <c r="AX21" s="4" t="str">
        <f t="shared" si="52"/>
        <v>=</v>
      </c>
      <c r="AY21" s="42"/>
      <c r="AZ21" s="4" t="str">
        <f t="shared" si="28"/>
        <v/>
      </c>
      <c r="BA21" s="4" t="str">
        <f t="shared" si="53"/>
        <v/>
      </c>
      <c r="BB21" s="29"/>
      <c r="BC21" s="4" t="str">
        <f t="shared" si="30"/>
        <v/>
      </c>
    </row>
    <row r="22" spans="1:56" ht="15">
      <c r="A22" s="59" t="str">
        <f t="shared" si="0"/>
        <v/>
      </c>
      <c r="B22" s="87">
        <f t="shared" si="1"/>
        <v>13</v>
      </c>
      <c r="C22" s="59" t="str">
        <f t="shared" si="31"/>
        <v/>
      </c>
      <c r="D22" s="60" t="str">
        <f t="shared" si="32"/>
        <v/>
      </c>
      <c r="E22" s="66"/>
      <c r="F22" s="112" t="s">
        <v>174</v>
      </c>
      <c r="G22" s="112" t="s">
        <v>175</v>
      </c>
      <c r="H22" s="111">
        <v>5</v>
      </c>
      <c r="I22" s="111" t="s">
        <v>39</v>
      </c>
      <c r="J22" s="86">
        <v>50</v>
      </c>
      <c r="K22" s="86">
        <v>25</v>
      </c>
      <c r="L22" s="86">
        <v>20</v>
      </c>
      <c r="M22" s="86">
        <v>10</v>
      </c>
      <c r="N22" s="86"/>
      <c r="O22" s="86"/>
      <c r="P22" s="67">
        <f t="shared" si="2"/>
        <v>105</v>
      </c>
      <c r="Q22" s="87">
        <f t="shared" si="3"/>
        <v>13</v>
      </c>
      <c r="R22" s="59" t="str">
        <f t="shared" si="36"/>
        <v/>
      </c>
      <c r="S22" s="41"/>
      <c r="T22" s="28"/>
      <c r="U22" s="15" t="str">
        <f t="shared" si="37"/>
        <v/>
      </c>
      <c r="V22" s="16" t="str">
        <f t="shared" si="38"/>
        <v/>
      </c>
      <c r="W22" s="16" t="str">
        <f t="shared" si="39"/>
        <v/>
      </c>
      <c r="X22" s="16" t="str">
        <f t="shared" si="8"/>
        <v/>
      </c>
      <c r="Y22" s="16" t="str">
        <f t="shared" si="9"/>
        <v/>
      </c>
      <c r="Z22" s="28"/>
      <c r="AA22" s="15" t="str">
        <f t="shared" si="40"/>
        <v/>
      </c>
      <c r="AB22" s="16" t="str">
        <f t="shared" si="41"/>
        <v/>
      </c>
      <c r="AC22" s="16" t="str">
        <f t="shared" si="42"/>
        <v/>
      </c>
      <c r="AD22" s="16" t="str">
        <f t="shared" si="33"/>
        <v/>
      </c>
      <c r="AE22" s="16" t="str">
        <f t="shared" si="34"/>
        <v/>
      </c>
      <c r="AF22" s="28"/>
      <c r="AG22" s="15" t="str">
        <f t="shared" si="43"/>
        <v/>
      </c>
      <c r="AH22" s="16" t="str">
        <f t="shared" si="44"/>
        <v/>
      </c>
      <c r="AI22" s="16" t="str">
        <f t="shared" si="45"/>
        <v/>
      </c>
      <c r="AJ22" s="16" t="str">
        <f t="shared" si="15"/>
        <v/>
      </c>
      <c r="AK22" s="16" t="str">
        <f t="shared" si="16"/>
        <v/>
      </c>
      <c r="AL22" s="28"/>
      <c r="AM22" s="15" t="str">
        <f t="shared" si="46"/>
        <v/>
      </c>
      <c r="AN22" s="16" t="str">
        <f t="shared" si="47"/>
        <v/>
      </c>
      <c r="AO22" s="16" t="str">
        <f t="shared" si="48"/>
        <v/>
      </c>
      <c r="AP22" s="16" t="str">
        <f t="shared" si="20"/>
        <v/>
      </c>
      <c r="AQ22" s="16" t="str">
        <f t="shared" si="21"/>
        <v/>
      </c>
      <c r="AR22" s="19" t="str">
        <f t="shared" si="22"/>
        <v/>
      </c>
      <c r="AS22" s="27" t="str">
        <f t="shared" si="49"/>
        <v/>
      </c>
      <c r="AT22" s="18" t="str">
        <f t="shared" si="50"/>
        <v/>
      </c>
      <c r="AU22" s="42">
        <v>0</v>
      </c>
      <c r="AV22" s="17">
        <f t="shared" si="25"/>
        <v>0</v>
      </c>
      <c r="AW22" s="18">
        <f t="shared" si="51"/>
        <v>1</v>
      </c>
      <c r="AX22" s="4" t="str">
        <f t="shared" si="52"/>
        <v>=</v>
      </c>
      <c r="AY22" s="42"/>
      <c r="AZ22" s="4" t="str">
        <f t="shared" si="28"/>
        <v/>
      </c>
      <c r="BA22" s="4" t="str">
        <f t="shared" si="53"/>
        <v/>
      </c>
      <c r="BB22" s="29"/>
      <c r="BC22" s="4" t="str">
        <f t="shared" si="30"/>
        <v/>
      </c>
      <c r="BD22" s="2" t="str">
        <f>IF(R22="","",IF(BB22&lt;&gt;"",BB22,IF(R22&lt;&gt;"",AT22*10000+AX22*100+AT22,IF(AX22&lt;&gt;"",AX22*1000000+AT22*10000,AT22*100000000))))</f>
        <v/>
      </c>
    </row>
    <row r="23" spans="1:56" ht="15">
      <c r="A23" s="59" t="str">
        <f t="shared" si="0"/>
        <v/>
      </c>
      <c r="B23" s="87" t="str">
        <f t="shared" si="1"/>
        <v/>
      </c>
      <c r="C23" s="59" t="str">
        <f t="shared" si="31"/>
        <v/>
      </c>
      <c r="D23" s="60" t="str">
        <f t="shared" si="32"/>
        <v/>
      </c>
      <c r="E23" s="66"/>
      <c r="F23" s="112" t="s">
        <v>52</v>
      </c>
      <c r="G23" s="112" t="s">
        <v>168</v>
      </c>
      <c r="H23" s="111">
        <v>120</v>
      </c>
      <c r="I23" s="111" t="s">
        <v>48</v>
      </c>
      <c r="J23" s="86"/>
      <c r="K23" s="86"/>
      <c r="L23" s="86"/>
      <c r="M23" s="86"/>
      <c r="N23" s="86"/>
      <c r="O23" s="86"/>
      <c r="P23" s="67" t="str">
        <f t="shared" si="2"/>
        <v/>
      </c>
      <c r="Q23" s="87" t="str">
        <f t="shared" si="3"/>
        <v/>
      </c>
      <c r="R23" s="59" t="str">
        <f t="shared" si="36"/>
        <v/>
      </c>
      <c r="S23" s="41"/>
      <c r="T23" s="28"/>
      <c r="U23" s="15" t="str">
        <f t="shared" si="37"/>
        <v/>
      </c>
      <c r="V23" s="16" t="str">
        <f t="shared" si="38"/>
        <v/>
      </c>
      <c r="W23" s="16" t="str">
        <f t="shared" si="39"/>
        <v/>
      </c>
      <c r="X23" s="16" t="str">
        <f t="shared" si="8"/>
        <v/>
      </c>
      <c r="Y23" s="16" t="str">
        <f t="shared" si="9"/>
        <v/>
      </c>
      <c r="Z23" s="28"/>
      <c r="AA23" s="15" t="str">
        <f t="shared" si="40"/>
        <v/>
      </c>
      <c r="AB23" s="16" t="str">
        <f t="shared" si="41"/>
        <v/>
      </c>
      <c r="AC23" s="16" t="str">
        <f t="shared" si="42"/>
        <v/>
      </c>
      <c r="AD23" s="16" t="str">
        <f t="shared" si="33"/>
        <v/>
      </c>
      <c r="AE23" s="16" t="str">
        <f t="shared" si="34"/>
        <v/>
      </c>
      <c r="AF23" s="28"/>
      <c r="AG23" s="15" t="str">
        <f t="shared" si="43"/>
        <v/>
      </c>
      <c r="AH23" s="16" t="str">
        <f t="shared" si="44"/>
        <v/>
      </c>
      <c r="AI23" s="16" t="str">
        <f t="shared" si="45"/>
        <v/>
      </c>
      <c r="AJ23" s="16" t="str">
        <f t="shared" si="15"/>
        <v/>
      </c>
      <c r="AK23" s="16" t="str">
        <f t="shared" si="16"/>
        <v/>
      </c>
      <c r="AL23" s="28"/>
      <c r="AM23" s="15" t="str">
        <f t="shared" si="46"/>
        <v/>
      </c>
      <c r="AN23" s="16" t="str">
        <f t="shared" si="47"/>
        <v/>
      </c>
      <c r="AO23" s="16" t="str">
        <f t="shared" si="48"/>
        <v/>
      </c>
      <c r="AP23" s="16" t="str">
        <f t="shared" si="20"/>
        <v/>
      </c>
      <c r="AQ23" s="16" t="str">
        <f t="shared" si="21"/>
        <v/>
      </c>
      <c r="AR23" s="19" t="str">
        <f t="shared" si="22"/>
        <v/>
      </c>
      <c r="AS23" s="27" t="str">
        <f t="shared" si="49"/>
        <v/>
      </c>
      <c r="AT23" s="18" t="str">
        <f t="shared" si="50"/>
        <v/>
      </c>
      <c r="AU23" s="42">
        <v>0</v>
      </c>
      <c r="AV23" s="17">
        <f t="shared" si="25"/>
        <v>0</v>
      </c>
      <c r="AW23" s="18">
        <f t="shared" si="51"/>
        <v>1</v>
      </c>
      <c r="AX23" s="4" t="str">
        <f t="shared" si="52"/>
        <v>=</v>
      </c>
      <c r="AY23" s="42"/>
      <c r="AZ23" s="4" t="str">
        <f t="shared" si="28"/>
        <v/>
      </c>
      <c r="BA23" s="4" t="str">
        <f t="shared" si="53"/>
        <v/>
      </c>
      <c r="BB23" s="29"/>
      <c r="BC23" s="4" t="str">
        <f t="shared" si="30"/>
        <v/>
      </c>
    </row>
    <row r="24" spans="1:56" ht="15">
      <c r="A24" s="59" t="str">
        <f t="shared" si="0"/>
        <v/>
      </c>
      <c r="B24" s="87" t="str">
        <f t="shared" ref="B24:B26" si="54">Q24</f>
        <v/>
      </c>
      <c r="C24" s="59" t="str">
        <f t="shared" si="31"/>
        <v/>
      </c>
      <c r="D24" s="60" t="str">
        <f t="shared" si="32"/>
        <v/>
      </c>
      <c r="E24" s="66"/>
      <c r="F24" s="109"/>
      <c r="G24" s="112"/>
      <c r="H24" s="112"/>
      <c r="I24" s="111"/>
      <c r="J24" s="86"/>
      <c r="K24" s="86"/>
      <c r="L24" s="86"/>
      <c r="M24" s="86"/>
      <c r="N24" s="86"/>
      <c r="O24" s="86"/>
      <c r="P24" s="67" t="str">
        <f t="shared" ref="P24:P26" si="55">IF(SUM(J24:O24)=0,"",SUM(J24:O24))</f>
        <v/>
      </c>
      <c r="Q24" s="87" t="str">
        <f t="shared" si="3"/>
        <v/>
      </c>
      <c r="R24" s="59" t="str">
        <f t="shared" si="36"/>
        <v/>
      </c>
      <c r="S24" s="41"/>
      <c r="T24" s="28"/>
      <c r="U24" s="15" t="str">
        <f t="shared" si="37"/>
        <v/>
      </c>
      <c r="V24" s="16" t="str">
        <f t="shared" si="38"/>
        <v/>
      </c>
      <c r="W24" s="16" t="str">
        <f t="shared" si="39"/>
        <v/>
      </c>
      <c r="X24" s="16" t="str">
        <f t="shared" si="8"/>
        <v/>
      </c>
      <c r="Y24" s="16" t="str">
        <f t="shared" si="9"/>
        <v/>
      </c>
      <c r="Z24" s="28"/>
      <c r="AA24" s="15" t="str">
        <f t="shared" si="40"/>
        <v/>
      </c>
      <c r="AB24" s="16" t="str">
        <f t="shared" si="41"/>
        <v/>
      </c>
      <c r="AC24" s="16" t="str">
        <f t="shared" si="42"/>
        <v/>
      </c>
      <c r="AD24" s="16" t="str">
        <f t="shared" si="33"/>
        <v/>
      </c>
      <c r="AE24" s="16" t="str">
        <f t="shared" si="34"/>
        <v/>
      </c>
      <c r="AF24" s="28"/>
      <c r="AG24" s="15" t="str">
        <f t="shared" si="43"/>
        <v/>
      </c>
      <c r="AH24" s="16" t="str">
        <f t="shared" si="44"/>
        <v/>
      </c>
      <c r="AI24" s="16" t="str">
        <f t="shared" si="45"/>
        <v/>
      </c>
      <c r="AJ24" s="16" t="str">
        <f t="shared" si="15"/>
        <v/>
      </c>
      <c r="AK24" s="16" t="str">
        <f t="shared" si="16"/>
        <v/>
      </c>
      <c r="AL24" s="28"/>
      <c r="AM24" s="15" t="str">
        <f t="shared" si="46"/>
        <v/>
      </c>
      <c r="AN24" s="16" t="str">
        <f t="shared" si="47"/>
        <v/>
      </c>
      <c r="AO24" s="16" t="str">
        <f t="shared" si="48"/>
        <v/>
      </c>
      <c r="AP24" s="16" t="str">
        <f t="shared" si="20"/>
        <v/>
      </c>
      <c r="AQ24" s="16" t="str">
        <f t="shared" si="21"/>
        <v/>
      </c>
      <c r="AR24" s="19" t="str">
        <f t="shared" si="22"/>
        <v/>
      </c>
      <c r="AS24" s="27" t="str">
        <f t="shared" si="49"/>
        <v/>
      </c>
      <c r="AT24" s="18" t="str">
        <f t="shared" si="50"/>
        <v/>
      </c>
      <c r="AU24" s="42">
        <v>0</v>
      </c>
      <c r="AV24" s="17">
        <f t="shared" si="25"/>
        <v>0</v>
      </c>
      <c r="AW24" s="18">
        <f t="shared" si="51"/>
        <v>1</v>
      </c>
      <c r="AX24" s="4" t="str">
        <f t="shared" si="52"/>
        <v>=</v>
      </c>
      <c r="AY24" s="42"/>
      <c r="AZ24" s="4" t="str">
        <f t="shared" si="28"/>
        <v/>
      </c>
      <c r="BA24" s="4" t="str">
        <f t="shared" si="53"/>
        <v/>
      </c>
      <c r="BB24" s="29"/>
      <c r="BC24" s="4" t="str">
        <f t="shared" si="30"/>
        <v/>
      </c>
    </row>
    <row r="25" spans="1:56" ht="15">
      <c r="A25" s="59" t="str">
        <f t="shared" si="0"/>
        <v/>
      </c>
      <c r="B25" s="87" t="str">
        <f t="shared" si="54"/>
        <v/>
      </c>
      <c r="C25" s="59" t="str">
        <f t="shared" si="31"/>
        <v/>
      </c>
      <c r="D25" s="60" t="str">
        <f t="shared" si="32"/>
        <v/>
      </c>
      <c r="E25" s="66"/>
      <c r="F25" s="110"/>
      <c r="G25" s="112"/>
      <c r="H25" s="112"/>
      <c r="I25" s="111"/>
      <c r="J25" s="86"/>
      <c r="K25" s="86"/>
      <c r="L25" s="86"/>
      <c r="M25" s="86"/>
      <c r="N25" s="86"/>
      <c r="O25" s="86"/>
      <c r="P25" s="67" t="str">
        <f t="shared" si="55"/>
        <v/>
      </c>
      <c r="Q25" s="87" t="str">
        <f t="shared" si="3"/>
        <v/>
      </c>
      <c r="R25" s="59" t="str">
        <f t="shared" si="36"/>
        <v/>
      </c>
      <c r="S25" s="41"/>
      <c r="T25" s="28"/>
      <c r="U25" s="15" t="str">
        <f t="shared" si="37"/>
        <v/>
      </c>
      <c r="V25" s="16" t="str">
        <f t="shared" si="38"/>
        <v/>
      </c>
      <c r="W25" s="16" t="str">
        <f t="shared" si="39"/>
        <v/>
      </c>
      <c r="X25" s="16" t="str">
        <f t="shared" si="8"/>
        <v/>
      </c>
      <c r="Y25" s="16" t="str">
        <f t="shared" si="9"/>
        <v/>
      </c>
      <c r="Z25" s="28"/>
      <c r="AA25" s="15" t="str">
        <f t="shared" si="40"/>
        <v/>
      </c>
      <c r="AB25" s="16" t="str">
        <f t="shared" si="41"/>
        <v/>
      </c>
      <c r="AC25" s="16" t="str">
        <f t="shared" si="42"/>
        <v/>
      </c>
      <c r="AD25" s="16" t="str">
        <f t="shared" si="33"/>
        <v/>
      </c>
      <c r="AE25" s="16" t="str">
        <f t="shared" si="34"/>
        <v/>
      </c>
      <c r="AF25" s="28"/>
      <c r="AG25" s="15" t="str">
        <f t="shared" si="43"/>
        <v/>
      </c>
      <c r="AH25" s="16" t="str">
        <f t="shared" si="44"/>
        <v/>
      </c>
      <c r="AI25" s="16" t="str">
        <f t="shared" si="45"/>
        <v/>
      </c>
      <c r="AJ25" s="16" t="str">
        <f t="shared" si="15"/>
        <v/>
      </c>
      <c r="AK25" s="16" t="str">
        <f t="shared" si="16"/>
        <v/>
      </c>
      <c r="AL25" s="28"/>
      <c r="AM25" s="15" t="str">
        <f t="shared" si="46"/>
        <v/>
      </c>
      <c r="AN25" s="16" t="str">
        <f t="shared" si="47"/>
        <v/>
      </c>
      <c r="AO25" s="16" t="str">
        <f t="shared" si="48"/>
        <v/>
      </c>
      <c r="AP25" s="16" t="str">
        <f t="shared" si="20"/>
        <v/>
      </c>
      <c r="AQ25" s="16" t="str">
        <f t="shared" si="21"/>
        <v/>
      </c>
      <c r="AR25" s="19" t="str">
        <f t="shared" si="22"/>
        <v/>
      </c>
      <c r="AS25" s="27" t="str">
        <f t="shared" si="49"/>
        <v/>
      </c>
      <c r="AT25" s="18" t="str">
        <f t="shared" si="50"/>
        <v/>
      </c>
      <c r="AU25" s="42">
        <v>0</v>
      </c>
      <c r="AV25" s="17">
        <f t="shared" si="25"/>
        <v>0</v>
      </c>
      <c r="AW25" s="18">
        <f t="shared" si="51"/>
        <v>1</v>
      </c>
      <c r="AX25" s="4" t="str">
        <f t="shared" si="52"/>
        <v>=</v>
      </c>
      <c r="AY25" s="42"/>
      <c r="AZ25" s="4" t="str">
        <f t="shared" si="28"/>
        <v/>
      </c>
      <c r="BA25" s="4" t="str">
        <f t="shared" si="53"/>
        <v/>
      </c>
      <c r="BB25" s="29"/>
      <c r="BC25" s="4" t="str">
        <f t="shared" si="30"/>
        <v/>
      </c>
    </row>
    <row r="26" spans="1:56" ht="15">
      <c r="A26" s="59" t="str">
        <f t="shared" si="0"/>
        <v/>
      </c>
      <c r="B26" s="87" t="str">
        <f t="shared" si="54"/>
        <v/>
      </c>
      <c r="C26" s="59" t="str">
        <f t="shared" si="31"/>
        <v/>
      </c>
      <c r="D26" s="60" t="str">
        <f t="shared" si="32"/>
        <v/>
      </c>
      <c r="E26" s="66"/>
      <c r="F26" s="110"/>
      <c r="G26" s="112"/>
      <c r="H26" s="112"/>
      <c r="I26" s="111"/>
      <c r="J26" s="86"/>
      <c r="K26" s="86"/>
      <c r="L26" s="86"/>
      <c r="M26" s="86"/>
      <c r="N26" s="86"/>
      <c r="O26" s="86"/>
      <c r="P26" s="67" t="str">
        <f t="shared" si="55"/>
        <v/>
      </c>
      <c r="Q26" s="87" t="str">
        <f t="shared" si="3"/>
        <v/>
      </c>
      <c r="R26" s="59" t="str">
        <f t="shared" si="36"/>
        <v/>
      </c>
      <c r="S26" s="41"/>
      <c r="T26" s="28"/>
      <c r="U26" s="15" t="str">
        <f t="shared" si="37"/>
        <v/>
      </c>
      <c r="V26" s="16" t="str">
        <f t="shared" si="38"/>
        <v/>
      </c>
      <c r="W26" s="16" t="str">
        <f t="shared" si="39"/>
        <v/>
      </c>
      <c r="X26" s="16" t="str">
        <f t="shared" si="8"/>
        <v/>
      </c>
      <c r="Y26" s="16" t="str">
        <f t="shared" si="9"/>
        <v/>
      </c>
      <c r="Z26" s="28"/>
      <c r="AA26" s="15" t="str">
        <f t="shared" si="40"/>
        <v/>
      </c>
      <c r="AB26" s="16" t="str">
        <f t="shared" si="41"/>
        <v/>
      </c>
      <c r="AC26" s="16" t="str">
        <f t="shared" si="42"/>
        <v/>
      </c>
      <c r="AD26" s="16" t="str">
        <f t="shared" si="33"/>
        <v/>
      </c>
      <c r="AE26" s="16" t="str">
        <f t="shared" si="34"/>
        <v/>
      </c>
      <c r="AF26" s="28"/>
      <c r="AG26" s="15" t="str">
        <f t="shared" si="43"/>
        <v/>
      </c>
      <c r="AH26" s="16" t="str">
        <f t="shared" si="44"/>
        <v/>
      </c>
      <c r="AI26" s="16" t="str">
        <f t="shared" si="45"/>
        <v/>
      </c>
      <c r="AJ26" s="16" t="str">
        <f t="shared" si="15"/>
        <v/>
      </c>
      <c r="AK26" s="16" t="str">
        <f t="shared" si="16"/>
        <v/>
      </c>
      <c r="AL26" s="28"/>
      <c r="AM26" s="15" t="str">
        <f t="shared" si="46"/>
        <v/>
      </c>
      <c r="AN26" s="16" t="str">
        <f t="shared" si="47"/>
        <v/>
      </c>
      <c r="AO26" s="16" t="str">
        <f t="shared" si="48"/>
        <v/>
      </c>
      <c r="AP26" s="16" t="str">
        <f t="shared" si="20"/>
        <v/>
      </c>
      <c r="AQ26" s="16" t="str">
        <f t="shared" si="21"/>
        <v/>
      </c>
      <c r="AR26" s="19" t="str">
        <f t="shared" si="22"/>
        <v/>
      </c>
      <c r="AS26" s="27" t="str">
        <f t="shared" si="49"/>
        <v/>
      </c>
      <c r="AT26" s="18" t="str">
        <f t="shared" si="50"/>
        <v/>
      </c>
      <c r="AU26" s="42">
        <v>0</v>
      </c>
      <c r="AV26" s="17">
        <f t="shared" si="25"/>
        <v>0</v>
      </c>
      <c r="AW26" s="18">
        <f t="shared" si="51"/>
        <v>1</v>
      </c>
      <c r="AX26" s="4" t="str">
        <f t="shared" si="52"/>
        <v>=</v>
      </c>
      <c r="AY26" s="42"/>
      <c r="AZ26" s="4" t="str">
        <f t="shared" si="28"/>
        <v/>
      </c>
      <c r="BA26" s="4" t="str">
        <f t="shared" si="53"/>
        <v/>
      </c>
      <c r="BB26" s="29"/>
      <c r="BC26" s="4" t="str">
        <f t="shared" si="30"/>
        <v/>
      </c>
    </row>
    <row r="27" spans="1:56" ht="15">
      <c r="A27" s="59" t="str">
        <f t="shared" ref="A27:A44" si="56">IF(E27&gt;0,ROW()-3,"")</f>
        <v/>
      </c>
      <c r="B27" s="87" t="str">
        <f t="shared" ref="B27:B55" si="57">Q27</f>
        <v/>
      </c>
      <c r="C27" s="59" t="str">
        <f t="shared" si="31"/>
        <v/>
      </c>
      <c r="D27" s="60" t="str">
        <f t="shared" ref="D27:D55" si="58">IF(Q27&lt;=I$61,"FINALE","")</f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ref="P27:P32" si="59">IF(SUM(J27:O27)=0,"",SUM(J27:O27))</f>
        <v/>
      </c>
      <c r="Q27" s="87" t="str">
        <f t="shared" si="3"/>
        <v/>
      </c>
      <c r="R27" s="59" t="str">
        <f t="shared" si="36"/>
        <v/>
      </c>
      <c r="S27" s="41"/>
      <c r="T27" s="28"/>
      <c r="U27" s="15" t="str">
        <f t="shared" si="37"/>
        <v/>
      </c>
      <c r="V27" s="16" t="str">
        <f t="shared" si="38"/>
        <v/>
      </c>
      <c r="W27" s="16" t="str">
        <f t="shared" si="39"/>
        <v/>
      </c>
      <c r="X27" s="16" t="str">
        <f t="shared" ref="X27:X55" si="60">IF(T27="","",IF(T27="top",1000,IF(RIGHT(T27,1)="-",VALUE(LEFT(T27,LEN(T27)-1))-0.1, IF(RIGHT(T27,1)="+",VALUE(LEFT(T27,LEN(T27)-1))+0.1, IF(T27="zone",10,T27)))))</f>
        <v/>
      </c>
      <c r="Y27" s="16" t="str">
        <f t="shared" ref="Y27:Y55" si="61">IF(T27="","",U27+(W27*(W27+1)/(2*W27))-1)</f>
        <v/>
      </c>
      <c r="Z27" s="28"/>
      <c r="AA27" s="15" t="str">
        <f t="shared" si="40"/>
        <v/>
      </c>
      <c r="AB27" s="16" t="str">
        <f t="shared" si="41"/>
        <v/>
      </c>
      <c r="AC27" s="16" t="str">
        <f t="shared" si="42"/>
        <v/>
      </c>
      <c r="AD27" s="16" t="str">
        <f t="shared" ref="AD27:AD55" si="62">IF(Z27="","",IF(Z27="top",1000,IF(RIGHT(Z27,1)="-",VALUE(LEFT(Z27,LEN(Z27)-1))-0.1, IF(RIGHT(Z27,1)="+",VALUE(LEFT(Z27,LEN(Z27)-1))+0.1, IF(Z27="zone",10,Z27)))))</f>
        <v/>
      </c>
      <c r="AE27" s="16" t="str">
        <f t="shared" ref="AE27:AE55" si="63">IF(Z27="","",AA27+(AC27*(AC27+1)/(2*AC27))-1)</f>
        <v/>
      </c>
      <c r="AF27" s="28"/>
      <c r="AG27" s="15" t="str">
        <f t="shared" si="43"/>
        <v/>
      </c>
      <c r="AH27" s="16" t="str">
        <f t="shared" si="44"/>
        <v/>
      </c>
      <c r="AI27" s="16" t="str">
        <f t="shared" si="45"/>
        <v/>
      </c>
      <c r="AJ27" s="16" t="str">
        <f t="shared" ref="AJ27:AJ55" si="64">IF(AF27="","",IF(AF27="top",1000,IF(RIGHT(AF27,1)="-",VALUE(LEFT(AF27,LEN(AF27)-1))-0.1, IF(RIGHT(AF27,1)="+",VALUE(LEFT(AF27,LEN(AF27)-1))+0.1, IF(AF27="zone",10,AF27)))))</f>
        <v/>
      </c>
      <c r="AK27" s="16" t="str">
        <f t="shared" ref="AK27:AK55" si="65">IF(AF27="","",AG27+(AI27*(AI27+1)/(2*AI27))-1)</f>
        <v/>
      </c>
      <c r="AL27" s="28"/>
      <c r="AM27" s="15" t="str">
        <f t="shared" si="46"/>
        <v/>
      </c>
      <c r="AN27" s="16" t="str">
        <f t="shared" si="47"/>
        <v/>
      </c>
      <c r="AO27" s="16" t="str">
        <f t="shared" si="48"/>
        <v/>
      </c>
      <c r="AP27" s="16" t="str">
        <f t="shared" ref="AP27:AP55" si="66">IF(AL27="","",IF(AL27="top",1000,IF(RIGHT(AL27,1)="-",VALUE(LEFT(AL27,LEN(AL27)-1))-0.1, IF(RIGHT(AL27,1)="+",VALUE(LEFT(AL27,LEN(AL27)-1))+0.1, IF(AL27="zone",10,AL27)))))</f>
        <v/>
      </c>
      <c r="AQ27" s="16" t="str">
        <f t="shared" ref="AQ27:AQ55" si="67">IF(AL27="","",AM27+(AO27*(AO27+1)/(2*AO27))-1)</f>
        <v/>
      </c>
      <c r="AR27" s="19" t="str">
        <f t="shared" ref="AR27:AR55" si="68">IF(BB27="",(IF(OR(T27="",Z27="",AF27="",AL27=""),"",(X27+AD27+AJ27+AP27))),(IF(OR(T27="",Z27="",AF27="",AL27),"",(X27+AD27+AJ27+AP27)))-BB27)</f>
        <v/>
      </c>
      <c r="AS27" s="27" t="str">
        <f t="shared" si="49"/>
        <v/>
      </c>
      <c r="AT27" s="18" t="str">
        <f t="shared" si="50"/>
        <v/>
      </c>
      <c r="AU27" s="42">
        <v>0</v>
      </c>
      <c r="AV27" s="17">
        <f t="shared" ref="AV27:AV55" si="69">IF(AU27="","",IF(AU27="top",1000,IF(RIGHT(AU27,1)="-",VALUE(LEFT(AU27,LEN(AU27)-1))-0.1, IF(RIGHT(AU27,1)="+",VALUE(LEFT(AU27,LEN(AU27)-1))+0.1, IF(AU27="zone",10,AU27)))))</f>
        <v>0</v>
      </c>
      <c r="AW27" s="18">
        <f t="shared" si="51"/>
        <v>1</v>
      </c>
      <c r="AX27" s="4" t="str">
        <f t="shared" si="52"/>
        <v>=</v>
      </c>
      <c r="AY27" s="42"/>
      <c r="AZ27" s="4" t="str">
        <f t="shared" ref="AZ27:AZ55" si="70">IF(AY27="","",IF(AY27="top",1000,IF(RIGHT(AY27,1)="-",VALUE(LEFT(AY27,LEN(AY27)-1))-0.1, IF(RIGHT(AY27,1)="+",VALUE(LEFT(AY27,LEN(AY27)-1))+0.1, IF(AY27="zone",10,AY27)))))</f>
        <v/>
      </c>
      <c r="BA27" s="4" t="str">
        <f t="shared" si="53"/>
        <v/>
      </c>
      <c r="BB27" s="29"/>
      <c r="BC27" s="4" t="str">
        <f t="shared" ref="BC27:BC55" si="71">IF(AS27="","",IF(BA27&lt;&gt;"",BA27,IF(Q27&lt;&gt;"",AS27*10000+AW27*100+AS27,IF(AW27&lt;&gt;"",AW27*1000000+AS27*10000,AS27*100000000))))</f>
        <v/>
      </c>
    </row>
    <row r="28" spans="1:56" ht="15">
      <c r="A28" s="59" t="str">
        <f t="shared" si="56"/>
        <v/>
      </c>
      <c r="B28" s="87" t="str">
        <f t="shared" si="57"/>
        <v/>
      </c>
      <c r="C28" s="59" t="str">
        <f t="shared" si="31"/>
        <v/>
      </c>
      <c r="D28" s="60" t="str">
        <f t="shared" si="58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59"/>
        <v/>
      </c>
      <c r="Q28" s="87" t="str">
        <f t="shared" si="3"/>
        <v/>
      </c>
      <c r="R28" s="59" t="str">
        <f t="shared" si="36"/>
        <v/>
      </c>
      <c r="S28" s="41"/>
      <c r="T28" s="28"/>
      <c r="U28" s="15" t="str">
        <f t="shared" si="37"/>
        <v/>
      </c>
      <c r="V28" s="16" t="str">
        <f t="shared" si="38"/>
        <v/>
      </c>
      <c r="W28" s="16" t="str">
        <f t="shared" si="39"/>
        <v/>
      </c>
      <c r="X28" s="16" t="str">
        <f t="shared" si="60"/>
        <v/>
      </c>
      <c r="Y28" s="16" t="str">
        <f t="shared" si="61"/>
        <v/>
      </c>
      <c r="Z28" s="28"/>
      <c r="AA28" s="15" t="str">
        <f t="shared" si="40"/>
        <v/>
      </c>
      <c r="AB28" s="16" t="str">
        <f t="shared" si="41"/>
        <v/>
      </c>
      <c r="AC28" s="16" t="str">
        <f t="shared" si="42"/>
        <v/>
      </c>
      <c r="AD28" s="16" t="str">
        <f t="shared" si="62"/>
        <v/>
      </c>
      <c r="AE28" s="16" t="str">
        <f t="shared" si="63"/>
        <v/>
      </c>
      <c r="AF28" s="28"/>
      <c r="AG28" s="15" t="str">
        <f t="shared" si="43"/>
        <v/>
      </c>
      <c r="AH28" s="16" t="str">
        <f t="shared" si="44"/>
        <v/>
      </c>
      <c r="AI28" s="16" t="str">
        <f t="shared" si="45"/>
        <v/>
      </c>
      <c r="AJ28" s="16" t="str">
        <f t="shared" si="64"/>
        <v/>
      </c>
      <c r="AK28" s="16" t="str">
        <f t="shared" si="65"/>
        <v/>
      </c>
      <c r="AL28" s="28"/>
      <c r="AM28" s="15" t="str">
        <f t="shared" si="46"/>
        <v/>
      </c>
      <c r="AN28" s="16" t="str">
        <f t="shared" si="47"/>
        <v/>
      </c>
      <c r="AO28" s="16" t="str">
        <f t="shared" si="48"/>
        <v/>
      </c>
      <c r="AP28" s="16" t="str">
        <f t="shared" si="66"/>
        <v/>
      </c>
      <c r="AQ28" s="16" t="str">
        <f t="shared" si="67"/>
        <v/>
      </c>
      <c r="AR28" s="19" t="str">
        <f t="shared" si="68"/>
        <v/>
      </c>
      <c r="AS28" s="27" t="str">
        <f t="shared" si="49"/>
        <v/>
      </c>
      <c r="AT28" s="18" t="str">
        <f t="shared" si="50"/>
        <v/>
      </c>
      <c r="AU28" s="42">
        <v>0</v>
      </c>
      <c r="AV28" s="17">
        <f t="shared" si="69"/>
        <v>0</v>
      </c>
      <c r="AW28" s="18">
        <f t="shared" si="51"/>
        <v>1</v>
      </c>
      <c r="AX28" s="4" t="str">
        <f t="shared" si="52"/>
        <v>=</v>
      </c>
      <c r="AY28" s="42"/>
      <c r="AZ28" s="4" t="str">
        <f t="shared" si="70"/>
        <v/>
      </c>
      <c r="BA28" s="4" t="str">
        <f t="shared" si="53"/>
        <v/>
      </c>
      <c r="BB28" s="29"/>
      <c r="BC28" s="4" t="str">
        <f t="shared" si="71"/>
        <v/>
      </c>
    </row>
    <row r="29" spans="1:56" ht="15">
      <c r="A29" s="59" t="str">
        <f t="shared" si="56"/>
        <v/>
      </c>
      <c r="B29" s="87" t="str">
        <f t="shared" si="57"/>
        <v/>
      </c>
      <c r="C29" s="59" t="str">
        <f t="shared" si="31"/>
        <v/>
      </c>
      <c r="D29" s="60" t="str">
        <f t="shared" si="58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59"/>
        <v/>
      </c>
      <c r="Q29" s="87" t="str">
        <f t="shared" si="3"/>
        <v/>
      </c>
      <c r="R29" s="59" t="str">
        <f t="shared" si="36"/>
        <v/>
      </c>
      <c r="S29" s="41"/>
      <c r="T29" s="28"/>
      <c r="U29" s="15" t="str">
        <f t="shared" si="37"/>
        <v/>
      </c>
      <c r="V29" s="16" t="str">
        <f t="shared" si="38"/>
        <v/>
      </c>
      <c r="W29" s="16" t="str">
        <f t="shared" si="39"/>
        <v/>
      </c>
      <c r="X29" s="16" t="str">
        <f t="shared" si="60"/>
        <v/>
      </c>
      <c r="Y29" s="16" t="str">
        <f t="shared" si="61"/>
        <v/>
      </c>
      <c r="Z29" s="28"/>
      <c r="AA29" s="15" t="str">
        <f t="shared" si="40"/>
        <v/>
      </c>
      <c r="AB29" s="16" t="str">
        <f t="shared" si="41"/>
        <v/>
      </c>
      <c r="AC29" s="16" t="str">
        <f t="shared" si="42"/>
        <v/>
      </c>
      <c r="AD29" s="16" t="str">
        <f t="shared" si="62"/>
        <v/>
      </c>
      <c r="AE29" s="16" t="str">
        <f t="shared" si="63"/>
        <v/>
      </c>
      <c r="AF29" s="28"/>
      <c r="AG29" s="15" t="str">
        <f t="shared" si="43"/>
        <v/>
      </c>
      <c r="AH29" s="16" t="str">
        <f t="shared" si="44"/>
        <v/>
      </c>
      <c r="AI29" s="16" t="str">
        <f t="shared" si="45"/>
        <v/>
      </c>
      <c r="AJ29" s="16" t="str">
        <f t="shared" si="64"/>
        <v/>
      </c>
      <c r="AK29" s="16" t="str">
        <f t="shared" si="65"/>
        <v/>
      </c>
      <c r="AL29" s="28"/>
      <c r="AM29" s="15" t="str">
        <f t="shared" si="46"/>
        <v/>
      </c>
      <c r="AN29" s="16" t="str">
        <f t="shared" si="47"/>
        <v/>
      </c>
      <c r="AO29" s="16" t="str">
        <f t="shared" si="48"/>
        <v/>
      </c>
      <c r="AP29" s="16" t="str">
        <f t="shared" si="66"/>
        <v/>
      </c>
      <c r="AQ29" s="16" t="str">
        <f t="shared" si="67"/>
        <v/>
      </c>
      <c r="AR29" s="19" t="str">
        <f t="shared" si="68"/>
        <v/>
      </c>
      <c r="AS29" s="27" t="str">
        <f t="shared" si="49"/>
        <v/>
      </c>
      <c r="AT29" s="18" t="str">
        <f t="shared" si="50"/>
        <v/>
      </c>
      <c r="AU29" s="42">
        <v>0</v>
      </c>
      <c r="AV29" s="17">
        <f t="shared" si="69"/>
        <v>0</v>
      </c>
      <c r="AW29" s="18">
        <f t="shared" si="51"/>
        <v>1</v>
      </c>
      <c r="AX29" s="4" t="str">
        <f t="shared" si="52"/>
        <v>=</v>
      </c>
      <c r="AY29" s="42"/>
      <c r="AZ29" s="4" t="str">
        <f t="shared" si="70"/>
        <v/>
      </c>
      <c r="BA29" s="4" t="str">
        <f t="shared" si="53"/>
        <v/>
      </c>
      <c r="BB29" s="29"/>
      <c r="BC29" s="4" t="str">
        <f t="shared" si="71"/>
        <v/>
      </c>
    </row>
    <row r="30" spans="1:56" ht="15">
      <c r="A30" s="59" t="str">
        <f t="shared" si="56"/>
        <v/>
      </c>
      <c r="B30" s="87" t="str">
        <f t="shared" si="57"/>
        <v/>
      </c>
      <c r="C30" s="59" t="str">
        <f t="shared" si="31"/>
        <v/>
      </c>
      <c r="D30" s="60" t="str">
        <f t="shared" si="58"/>
        <v/>
      </c>
      <c r="E30" s="66"/>
      <c r="F30" s="69"/>
      <c r="G30" s="69"/>
      <c r="H30" s="70"/>
      <c r="I30" s="70"/>
      <c r="J30" s="86"/>
      <c r="K30" s="86"/>
      <c r="L30" s="86"/>
      <c r="M30" s="86"/>
      <c r="N30" s="86"/>
      <c r="O30" s="86"/>
      <c r="P30" s="67" t="str">
        <f t="shared" si="59"/>
        <v/>
      </c>
      <c r="Q30" s="87" t="str">
        <f t="shared" si="3"/>
        <v/>
      </c>
      <c r="R30" s="59" t="str">
        <f t="shared" si="36"/>
        <v/>
      </c>
      <c r="S30" s="41"/>
      <c r="T30" s="28"/>
      <c r="U30" s="15" t="str">
        <f t="shared" si="37"/>
        <v/>
      </c>
      <c r="V30" s="16" t="str">
        <f t="shared" si="38"/>
        <v/>
      </c>
      <c r="W30" s="16" t="str">
        <f t="shared" si="39"/>
        <v/>
      </c>
      <c r="X30" s="16" t="str">
        <f t="shared" si="60"/>
        <v/>
      </c>
      <c r="Y30" s="16" t="str">
        <f t="shared" si="61"/>
        <v/>
      </c>
      <c r="Z30" s="28"/>
      <c r="AA30" s="15" t="str">
        <f t="shared" si="40"/>
        <v/>
      </c>
      <c r="AB30" s="16" t="str">
        <f t="shared" si="41"/>
        <v/>
      </c>
      <c r="AC30" s="16" t="str">
        <f t="shared" si="42"/>
        <v/>
      </c>
      <c r="AD30" s="16" t="str">
        <f t="shared" si="62"/>
        <v/>
      </c>
      <c r="AE30" s="16" t="str">
        <f t="shared" si="63"/>
        <v/>
      </c>
      <c r="AF30" s="28"/>
      <c r="AG30" s="15" t="str">
        <f t="shared" si="43"/>
        <v/>
      </c>
      <c r="AH30" s="16" t="str">
        <f t="shared" si="44"/>
        <v/>
      </c>
      <c r="AI30" s="16" t="str">
        <f t="shared" si="45"/>
        <v/>
      </c>
      <c r="AJ30" s="16" t="str">
        <f t="shared" si="64"/>
        <v/>
      </c>
      <c r="AK30" s="16" t="str">
        <f t="shared" si="65"/>
        <v/>
      </c>
      <c r="AL30" s="28"/>
      <c r="AM30" s="15" t="str">
        <f t="shared" si="46"/>
        <v/>
      </c>
      <c r="AN30" s="16" t="str">
        <f t="shared" si="47"/>
        <v/>
      </c>
      <c r="AO30" s="16" t="str">
        <f t="shared" si="48"/>
        <v/>
      </c>
      <c r="AP30" s="16" t="str">
        <f t="shared" si="66"/>
        <v/>
      </c>
      <c r="AQ30" s="16" t="str">
        <f t="shared" si="67"/>
        <v/>
      </c>
      <c r="AR30" s="19" t="str">
        <f t="shared" si="68"/>
        <v/>
      </c>
      <c r="AS30" s="27" t="str">
        <f t="shared" si="49"/>
        <v/>
      </c>
      <c r="AT30" s="18" t="str">
        <f t="shared" si="50"/>
        <v/>
      </c>
      <c r="AU30" s="42">
        <v>0</v>
      </c>
      <c r="AV30" s="17">
        <f t="shared" si="69"/>
        <v>0</v>
      </c>
      <c r="AW30" s="18">
        <f t="shared" si="51"/>
        <v>1</v>
      </c>
      <c r="AX30" s="4" t="str">
        <f t="shared" si="52"/>
        <v>=</v>
      </c>
      <c r="AY30" s="42"/>
      <c r="AZ30" s="4" t="str">
        <f t="shared" si="70"/>
        <v/>
      </c>
      <c r="BA30" s="4" t="str">
        <f t="shared" si="53"/>
        <v/>
      </c>
      <c r="BB30" s="29"/>
      <c r="BC30" s="4" t="str">
        <f t="shared" si="71"/>
        <v/>
      </c>
    </row>
    <row r="31" spans="1:56" ht="15">
      <c r="A31" s="59" t="str">
        <f t="shared" si="56"/>
        <v/>
      </c>
      <c r="B31" s="87" t="str">
        <f t="shared" si="57"/>
        <v/>
      </c>
      <c r="C31" s="59" t="str">
        <f t="shared" si="31"/>
        <v/>
      </c>
      <c r="D31" s="60" t="str">
        <f t="shared" si="58"/>
        <v/>
      </c>
      <c r="E31" s="66"/>
      <c r="F31" s="69"/>
      <c r="G31" s="69"/>
      <c r="H31" s="70"/>
      <c r="I31" s="70"/>
      <c r="J31" s="86"/>
      <c r="K31" s="86"/>
      <c r="L31" s="86"/>
      <c r="M31" s="86"/>
      <c r="N31" s="86"/>
      <c r="O31" s="86"/>
      <c r="P31" s="67" t="str">
        <f t="shared" si="59"/>
        <v/>
      </c>
      <c r="Q31" s="87" t="str">
        <f t="shared" si="3"/>
        <v/>
      </c>
      <c r="R31" s="59" t="str">
        <f t="shared" si="36"/>
        <v/>
      </c>
      <c r="S31" s="41"/>
      <c r="T31" s="28"/>
      <c r="U31" s="15" t="str">
        <f t="shared" si="37"/>
        <v/>
      </c>
      <c r="V31" s="16" t="str">
        <f t="shared" si="38"/>
        <v/>
      </c>
      <c r="W31" s="16" t="str">
        <f t="shared" si="39"/>
        <v/>
      </c>
      <c r="X31" s="16" t="str">
        <f t="shared" si="60"/>
        <v/>
      </c>
      <c r="Y31" s="16" t="str">
        <f t="shared" si="61"/>
        <v/>
      </c>
      <c r="Z31" s="28"/>
      <c r="AA31" s="15" t="str">
        <f t="shared" si="40"/>
        <v/>
      </c>
      <c r="AB31" s="16" t="str">
        <f t="shared" si="41"/>
        <v/>
      </c>
      <c r="AC31" s="16" t="str">
        <f t="shared" si="42"/>
        <v/>
      </c>
      <c r="AD31" s="16" t="str">
        <f t="shared" si="62"/>
        <v/>
      </c>
      <c r="AE31" s="16" t="str">
        <f t="shared" si="63"/>
        <v/>
      </c>
      <c r="AF31" s="28"/>
      <c r="AG31" s="15" t="str">
        <f t="shared" si="43"/>
        <v/>
      </c>
      <c r="AH31" s="16" t="str">
        <f t="shared" si="44"/>
        <v/>
      </c>
      <c r="AI31" s="16" t="str">
        <f t="shared" si="45"/>
        <v/>
      </c>
      <c r="AJ31" s="16" t="str">
        <f t="shared" si="64"/>
        <v/>
      </c>
      <c r="AK31" s="16" t="str">
        <f t="shared" si="65"/>
        <v/>
      </c>
      <c r="AL31" s="28"/>
      <c r="AM31" s="15" t="str">
        <f t="shared" si="46"/>
        <v/>
      </c>
      <c r="AN31" s="16" t="str">
        <f t="shared" si="47"/>
        <v/>
      </c>
      <c r="AO31" s="16" t="str">
        <f t="shared" si="48"/>
        <v/>
      </c>
      <c r="AP31" s="16" t="str">
        <f t="shared" si="66"/>
        <v/>
      </c>
      <c r="AQ31" s="16" t="str">
        <f t="shared" si="67"/>
        <v/>
      </c>
      <c r="AR31" s="19" t="str">
        <f t="shared" si="68"/>
        <v/>
      </c>
      <c r="AS31" s="27" t="str">
        <f t="shared" si="49"/>
        <v/>
      </c>
      <c r="AT31" s="18" t="str">
        <f t="shared" si="50"/>
        <v/>
      </c>
      <c r="AU31" s="42">
        <v>0</v>
      </c>
      <c r="AV31" s="17">
        <f t="shared" si="69"/>
        <v>0</v>
      </c>
      <c r="AW31" s="18">
        <f t="shared" si="51"/>
        <v>1</v>
      </c>
      <c r="AX31" s="4" t="str">
        <f t="shared" si="52"/>
        <v>=</v>
      </c>
      <c r="AY31" s="42"/>
      <c r="AZ31" s="4" t="str">
        <f t="shared" si="70"/>
        <v/>
      </c>
      <c r="BA31" s="4" t="str">
        <f t="shared" si="53"/>
        <v/>
      </c>
      <c r="BB31" s="29"/>
      <c r="BC31" s="4" t="str">
        <f t="shared" si="71"/>
        <v/>
      </c>
    </row>
    <row r="32" spans="1:56" ht="15">
      <c r="A32" s="59" t="str">
        <f t="shared" si="56"/>
        <v/>
      </c>
      <c r="B32" s="87" t="str">
        <f t="shared" si="57"/>
        <v/>
      </c>
      <c r="C32" s="59" t="str">
        <f t="shared" si="31"/>
        <v/>
      </c>
      <c r="D32" s="60" t="str">
        <f t="shared" si="58"/>
        <v/>
      </c>
      <c r="E32" s="66"/>
      <c r="F32" s="66"/>
      <c r="G32" s="66"/>
      <c r="H32" s="66"/>
      <c r="I32" s="66"/>
      <c r="J32" s="86"/>
      <c r="K32" s="86"/>
      <c r="L32" s="86"/>
      <c r="M32" s="86"/>
      <c r="N32" s="86"/>
      <c r="O32" s="86"/>
      <c r="P32" s="67" t="str">
        <f t="shared" si="59"/>
        <v/>
      </c>
      <c r="Q32" s="87" t="str">
        <f t="shared" si="3"/>
        <v/>
      </c>
      <c r="R32" s="59" t="str">
        <f t="shared" si="36"/>
        <v/>
      </c>
      <c r="S32" s="41"/>
      <c r="T32" s="28"/>
      <c r="U32" s="15" t="str">
        <f t="shared" si="37"/>
        <v/>
      </c>
      <c r="V32" s="16" t="str">
        <f t="shared" si="38"/>
        <v/>
      </c>
      <c r="W32" s="16" t="str">
        <f t="shared" si="39"/>
        <v/>
      </c>
      <c r="X32" s="16" t="str">
        <f t="shared" si="60"/>
        <v/>
      </c>
      <c r="Y32" s="16" t="str">
        <f t="shared" si="61"/>
        <v/>
      </c>
      <c r="Z32" s="28"/>
      <c r="AA32" s="15" t="str">
        <f t="shared" si="40"/>
        <v/>
      </c>
      <c r="AB32" s="16" t="str">
        <f t="shared" si="41"/>
        <v/>
      </c>
      <c r="AC32" s="16" t="str">
        <f t="shared" si="42"/>
        <v/>
      </c>
      <c r="AD32" s="16" t="str">
        <f t="shared" si="62"/>
        <v/>
      </c>
      <c r="AE32" s="16" t="str">
        <f t="shared" si="63"/>
        <v/>
      </c>
      <c r="AF32" s="28"/>
      <c r="AG32" s="15" t="str">
        <f t="shared" si="43"/>
        <v/>
      </c>
      <c r="AH32" s="16" t="str">
        <f t="shared" si="44"/>
        <v/>
      </c>
      <c r="AI32" s="16" t="str">
        <f t="shared" si="45"/>
        <v/>
      </c>
      <c r="AJ32" s="16" t="str">
        <f t="shared" si="64"/>
        <v/>
      </c>
      <c r="AK32" s="16" t="str">
        <f t="shared" si="65"/>
        <v/>
      </c>
      <c r="AL32" s="28"/>
      <c r="AM32" s="15" t="str">
        <f t="shared" si="46"/>
        <v/>
      </c>
      <c r="AN32" s="16" t="str">
        <f t="shared" si="47"/>
        <v/>
      </c>
      <c r="AO32" s="16" t="str">
        <f t="shared" si="48"/>
        <v/>
      </c>
      <c r="AP32" s="16" t="str">
        <f t="shared" si="66"/>
        <v/>
      </c>
      <c r="AQ32" s="16" t="str">
        <f t="shared" si="67"/>
        <v/>
      </c>
      <c r="AR32" s="19" t="str">
        <f t="shared" si="68"/>
        <v/>
      </c>
      <c r="AS32" s="27" t="str">
        <f t="shared" si="49"/>
        <v/>
      </c>
      <c r="AT32" s="18" t="str">
        <f t="shared" si="50"/>
        <v/>
      </c>
      <c r="AU32" s="42">
        <v>0</v>
      </c>
      <c r="AV32" s="17">
        <f t="shared" si="69"/>
        <v>0</v>
      </c>
      <c r="AW32" s="18">
        <f t="shared" si="51"/>
        <v>1</v>
      </c>
      <c r="AX32" s="4" t="str">
        <f t="shared" si="52"/>
        <v>=</v>
      </c>
      <c r="AY32" s="42"/>
      <c r="AZ32" s="4" t="str">
        <f t="shared" si="70"/>
        <v/>
      </c>
      <c r="BA32" s="4" t="str">
        <f t="shared" si="53"/>
        <v/>
      </c>
      <c r="BB32" s="29"/>
      <c r="BC32" s="4" t="str">
        <f t="shared" si="71"/>
        <v/>
      </c>
    </row>
    <row r="33" spans="1:55" ht="15" hidden="1">
      <c r="A33" s="59" t="str">
        <f t="shared" si="56"/>
        <v/>
      </c>
      <c r="B33" s="59" t="str">
        <f t="shared" si="57"/>
        <v/>
      </c>
      <c r="C33" s="59" t="str">
        <f t="shared" si="31"/>
        <v/>
      </c>
      <c r="D33" s="60" t="str">
        <f t="shared" si="58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3"/>
        <v/>
      </c>
      <c r="R33" s="59" t="str">
        <f t="shared" si="36"/>
        <v/>
      </c>
      <c r="S33" s="41"/>
      <c r="T33" s="28"/>
      <c r="U33" s="15" t="str">
        <f t="shared" si="37"/>
        <v/>
      </c>
      <c r="V33" s="16" t="str">
        <f t="shared" si="38"/>
        <v/>
      </c>
      <c r="W33" s="16" t="str">
        <f t="shared" si="39"/>
        <v/>
      </c>
      <c r="X33" s="16" t="str">
        <f t="shared" si="60"/>
        <v/>
      </c>
      <c r="Y33" s="16" t="str">
        <f t="shared" si="61"/>
        <v/>
      </c>
      <c r="Z33" s="28"/>
      <c r="AA33" s="15" t="str">
        <f t="shared" si="40"/>
        <v/>
      </c>
      <c r="AB33" s="16" t="str">
        <f t="shared" si="41"/>
        <v/>
      </c>
      <c r="AC33" s="16" t="str">
        <f t="shared" si="42"/>
        <v/>
      </c>
      <c r="AD33" s="16" t="str">
        <f t="shared" si="62"/>
        <v/>
      </c>
      <c r="AE33" s="16" t="str">
        <f t="shared" si="63"/>
        <v/>
      </c>
      <c r="AF33" s="28"/>
      <c r="AG33" s="15" t="str">
        <f t="shared" si="43"/>
        <v/>
      </c>
      <c r="AH33" s="16" t="str">
        <f t="shared" si="44"/>
        <v/>
      </c>
      <c r="AI33" s="16" t="str">
        <f t="shared" si="45"/>
        <v/>
      </c>
      <c r="AJ33" s="16" t="str">
        <f t="shared" si="64"/>
        <v/>
      </c>
      <c r="AK33" s="16" t="str">
        <f t="shared" si="65"/>
        <v/>
      </c>
      <c r="AL33" s="28"/>
      <c r="AM33" s="15" t="str">
        <f t="shared" si="46"/>
        <v/>
      </c>
      <c r="AN33" s="16" t="str">
        <f t="shared" si="47"/>
        <v/>
      </c>
      <c r="AO33" s="16" t="str">
        <f t="shared" si="48"/>
        <v/>
      </c>
      <c r="AP33" s="16" t="str">
        <f t="shared" si="66"/>
        <v/>
      </c>
      <c r="AQ33" s="16" t="str">
        <f t="shared" si="67"/>
        <v/>
      </c>
      <c r="AR33" s="19" t="str">
        <f t="shared" si="68"/>
        <v/>
      </c>
      <c r="AS33" s="27" t="str">
        <f t="shared" si="49"/>
        <v/>
      </c>
      <c r="AT33" s="18" t="str">
        <f t="shared" si="50"/>
        <v/>
      </c>
      <c r="AU33" s="42">
        <v>0</v>
      </c>
      <c r="AV33" s="17">
        <f t="shared" si="69"/>
        <v>0</v>
      </c>
      <c r="AW33" s="18">
        <f t="shared" si="51"/>
        <v>1</v>
      </c>
      <c r="AX33" s="4" t="str">
        <f t="shared" si="52"/>
        <v>=</v>
      </c>
      <c r="AY33" s="42"/>
      <c r="AZ33" s="4" t="str">
        <f t="shared" si="70"/>
        <v/>
      </c>
      <c r="BA33" s="4" t="str">
        <f t="shared" si="53"/>
        <v/>
      </c>
      <c r="BB33" s="29"/>
      <c r="BC33" s="4" t="str">
        <f t="shared" si="71"/>
        <v/>
      </c>
    </row>
    <row r="34" spans="1:55" ht="15" hidden="1">
      <c r="A34" s="59" t="str">
        <f t="shared" si="56"/>
        <v/>
      </c>
      <c r="B34" s="59" t="str">
        <f t="shared" si="57"/>
        <v/>
      </c>
      <c r="C34" s="59" t="str">
        <f t="shared" si="31"/>
        <v/>
      </c>
      <c r="D34" s="60" t="str">
        <f t="shared" si="58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3"/>
        <v/>
      </c>
      <c r="R34" s="59" t="str">
        <f t="shared" si="36"/>
        <v/>
      </c>
      <c r="S34" s="41"/>
      <c r="T34" s="28"/>
      <c r="U34" s="15" t="str">
        <f t="shared" si="37"/>
        <v/>
      </c>
      <c r="V34" s="16" t="str">
        <f t="shared" si="38"/>
        <v/>
      </c>
      <c r="W34" s="16" t="str">
        <f t="shared" si="39"/>
        <v/>
      </c>
      <c r="X34" s="16" t="str">
        <f t="shared" si="60"/>
        <v/>
      </c>
      <c r="Y34" s="16" t="str">
        <f t="shared" si="61"/>
        <v/>
      </c>
      <c r="Z34" s="28"/>
      <c r="AA34" s="15" t="str">
        <f t="shared" si="40"/>
        <v/>
      </c>
      <c r="AB34" s="16" t="str">
        <f t="shared" si="41"/>
        <v/>
      </c>
      <c r="AC34" s="16" t="str">
        <f t="shared" si="42"/>
        <v/>
      </c>
      <c r="AD34" s="16" t="str">
        <f t="shared" si="62"/>
        <v/>
      </c>
      <c r="AE34" s="16" t="str">
        <f t="shared" si="63"/>
        <v/>
      </c>
      <c r="AF34" s="28"/>
      <c r="AG34" s="15" t="str">
        <f t="shared" si="43"/>
        <v/>
      </c>
      <c r="AH34" s="16" t="str">
        <f t="shared" si="44"/>
        <v/>
      </c>
      <c r="AI34" s="16" t="str">
        <f t="shared" si="45"/>
        <v/>
      </c>
      <c r="AJ34" s="16" t="str">
        <f t="shared" si="64"/>
        <v/>
      </c>
      <c r="AK34" s="16" t="str">
        <f t="shared" si="65"/>
        <v/>
      </c>
      <c r="AL34" s="28"/>
      <c r="AM34" s="15" t="str">
        <f t="shared" si="46"/>
        <v/>
      </c>
      <c r="AN34" s="16" t="str">
        <f t="shared" si="47"/>
        <v/>
      </c>
      <c r="AO34" s="16" t="str">
        <f t="shared" si="48"/>
        <v/>
      </c>
      <c r="AP34" s="16" t="str">
        <f t="shared" si="66"/>
        <v/>
      </c>
      <c r="AQ34" s="16" t="str">
        <f t="shared" si="67"/>
        <v/>
      </c>
      <c r="AR34" s="19" t="str">
        <f t="shared" si="68"/>
        <v/>
      </c>
      <c r="AS34" s="27" t="str">
        <f t="shared" si="49"/>
        <v/>
      </c>
      <c r="AT34" s="18" t="str">
        <f t="shared" si="50"/>
        <v/>
      </c>
      <c r="AU34" s="42">
        <v>0</v>
      </c>
      <c r="AV34" s="17">
        <f t="shared" si="69"/>
        <v>0</v>
      </c>
      <c r="AW34" s="18">
        <f t="shared" si="51"/>
        <v>1</v>
      </c>
      <c r="AX34" s="4" t="str">
        <f t="shared" si="52"/>
        <v>=</v>
      </c>
      <c r="AY34" s="42"/>
      <c r="AZ34" s="4" t="str">
        <f t="shared" si="70"/>
        <v/>
      </c>
      <c r="BA34" s="4" t="str">
        <f t="shared" si="53"/>
        <v/>
      </c>
      <c r="BB34" s="29"/>
      <c r="BC34" s="4" t="str">
        <f t="shared" si="71"/>
        <v/>
      </c>
    </row>
    <row r="35" spans="1:55" ht="15" hidden="1">
      <c r="A35" s="59" t="str">
        <f t="shared" si="56"/>
        <v/>
      </c>
      <c r="B35" s="59" t="str">
        <f t="shared" si="57"/>
        <v/>
      </c>
      <c r="C35" s="59" t="str">
        <f t="shared" si="31"/>
        <v/>
      </c>
      <c r="D35" s="60" t="str">
        <f t="shared" si="58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3"/>
        <v/>
      </c>
      <c r="R35" s="59" t="str">
        <f t="shared" si="36"/>
        <v/>
      </c>
      <c r="S35" s="41"/>
      <c r="T35" s="28"/>
      <c r="U35" s="15" t="str">
        <f t="shared" si="37"/>
        <v/>
      </c>
      <c r="V35" s="16" t="str">
        <f t="shared" si="38"/>
        <v/>
      </c>
      <c r="W35" s="16" t="str">
        <f t="shared" si="39"/>
        <v/>
      </c>
      <c r="X35" s="16" t="str">
        <f t="shared" si="60"/>
        <v/>
      </c>
      <c r="Y35" s="16" t="str">
        <f t="shared" si="61"/>
        <v/>
      </c>
      <c r="Z35" s="28"/>
      <c r="AA35" s="15" t="str">
        <f t="shared" si="40"/>
        <v/>
      </c>
      <c r="AB35" s="16" t="str">
        <f t="shared" si="41"/>
        <v/>
      </c>
      <c r="AC35" s="16" t="str">
        <f t="shared" si="42"/>
        <v/>
      </c>
      <c r="AD35" s="16" t="str">
        <f t="shared" si="62"/>
        <v/>
      </c>
      <c r="AE35" s="16" t="str">
        <f t="shared" si="63"/>
        <v/>
      </c>
      <c r="AF35" s="28"/>
      <c r="AG35" s="15" t="str">
        <f t="shared" si="43"/>
        <v/>
      </c>
      <c r="AH35" s="16" t="str">
        <f t="shared" si="44"/>
        <v/>
      </c>
      <c r="AI35" s="16" t="str">
        <f t="shared" si="45"/>
        <v/>
      </c>
      <c r="AJ35" s="16" t="str">
        <f t="shared" si="64"/>
        <v/>
      </c>
      <c r="AK35" s="16" t="str">
        <f t="shared" si="65"/>
        <v/>
      </c>
      <c r="AL35" s="28"/>
      <c r="AM35" s="15" t="str">
        <f t="shared" si="46"/>
        <v/>
      </c>
      <c r="AN35" s="16" t="str">
        <f t="shared" si="47"/>
        <v/>
      </c>
      <c r="AO35" s="16" t="str">
        <f t="shared" si="48"/>
        <v/>
      </c>
      <c r="AP35" s="16" t="str">
        <f t="shared" si="66"/>
        <v/>
      </c>
      <c r="AQ35" s="16" t="str">
        <f t="shared" si="67"/>
        <v/>
      </c>
      <c r="AR35" s="19" t="str">
        <f t="shared" si="68"/>
        <v/>
      </c>
      <c r="AS35" s="27" t="str">
        <f t="shared" si="49"/>
        <v/>
      </c>
      <c r="AT35" s="18" t="str">
        <f t="shared" si="50"/>
        <v/>
      </c>
      <c r="AU35" s="42">
        <v>0</v>
      </c>
      <c r="AV35" s="17">
        <f t="shared" si="69"/>
        <v>0</v>
      </c>
      <c r="AW35" s="18">
        <f t="shared" si="51"/>
        <v>1</v>
      </c>
      <c r="AX35" s="4" t="str">
        <f t="shared" si="52"/>
        <v>=</v>
      </c>
      <c r="AY35" s="42"/>
      <c r="AZ35" s="4" t="str">
        <f t="shared" si="70"/>
        <v/>
      </c>
      <c r="BA35" s="4" t="str">
        <f t="shared" si="53"/>
        <v/>
      </c>
      <c r="BB35" s="29"/>
      <c r="BC35" s="4" t="str">
        <f t="shared" si="71"/>
        <v/>
      </c>
    </row>
    <row r="36" spans="1:55" ht="15" hidden="1">
      <c r="A36" s="59" t="str">
        <f t="shared" si="56"/>
        <v/>
      </c>
      <c r="B36" s="59" t="str">
        <f t="shared" si="57"/>
        <v/>
      </c>
      <c r="C36" s="59" t="str">
        <f t="shared" si="31"/>
        <v/>
      </c>
      <c r="D36" s="60" t="str">
        <f t="shared" si="58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3"/>
        <v/>
      </c>
      <c r="R36" s="59" t="str">
        <f t="shared" si="36"/>
        <v/>
      </c>
      <c r="S36" s="41"/>
      <c r="T36" s="28"/>
      <c r="U36" s="15" t="str">
        <f t="shared" si="37"/>
        <v/>
      </c>
      <c r="V36" s="16" t="str">
        <f t="shared" si="38"/>
        <v/>
      </c>
      <c r="W36" s="16" t="str">
        <f t="shared" si="39"/>
        <v/>
      </c>
      <c r="X36" s="16" t="str">
        <f t="shared" si="60"/>
        <v/>
      </c>
      <c r="Y36" s="16" t="str">
        <f t="shared" si="61"/>
        <v/>
      </c>
      <c r="Z36" s="28"/>
      <c r="AA36" s="15" t="str">
        <f t="shared" si="40"/>
        <v/>
      </c>
      <c r="AB36" s="16" t="str">
        <f t="shared" si="41"/>
        <v/>
      </c>
      <c r="AC36" s="16" t="str">
        <f t="shared" si="42"/>
        <v/>
      </c>
      <c r="AD36" s="16" t="str">
        <f t="shared" si="62"/>
        <v/>
      </c>
      <c r="AE36" s="16" t="str">
        <f t="shared" si="63"/>
        <v/>
      </c>
      <c r="AF36" s="28"/>
      <c r="AG36" s="15" t="str">
        <f t="shared" si="43"/>
        <v/>
      </c>
      <c r="AH36" s="16" t="str">
        <f t="shared" si="44"/>
        <v/>
      </c>
      <c r="AI36" s="16" t="str">
        <f t="shared" si="45"/>
        <v/>
      </c>
      <c r="AJ36" s="16" t="str">
        <f t="shared" si="64"/>
        <v/>
      </c>
      <c r="AK36" s="16" t="str">
        <f t="shared" si="65"/>
        <v/>
      </c>
      <c r="AL36" s="28"/>
      <c r="AM36" s="15" t="str">
        <f t="shared" si="46"/>
        <v/>
      </c>
      <c r="AN36" s="16" t="str">
        <f t="shared" si="47"/>
        <v/>
      </c>
      <c r="AO36" s="16" t="str">
        <f t="shared" si="48"/>
        <v/>
      </c>
      <c r="AP36" s="16" t="str">
        <f t="shared" si="66"/>
        <v/>
      </c>
      <c r="AQ36" s="16" t="str">
        <f t="shared" si="67"/>
        <v/>
      </c>
      <c r="AR36" s="19" t="str">
        <f t="shared" si="68"/>
        <v/>
      </c>
      <c r="AS36" s="27" t="str">
        <f t="shared" si="49"/>
        <v/>
      </c>
      <c r="AT36" s="18" t="str">
        <f t="shared" si="50"/>
        <v/>
      </c>
      <c r="AU36" s="42">
        <v>0</v>
      </c>
      <c r="AV36" s="17">
        <f t="shared" si="69"/>
        <v>0</v>
      </c>
      <c r="AW36" s="18">
        <f t="shared" si="51"/>
        <v>1</v>
      </c>
      <c r="AX36" s="4" t="str">
        <f t="shared" si="52"/>
        <v>=</v>
      </c>
      <c r="AY36" s="42"/>
      <c r="AZ36" s="4" t="str">
        <f t="shared" si="70"/>
        <v/>
      </c>
      <c r="BA36" s="4" t="str">
        <f t="shared" si="53"/>
        <v/>
      </c>
      <c r="BB36" s="29"/>
      <c r="BC36" s="4" t="str">
        <f t="shared" si="71"/>
        <v/>
      </c>
    </row>
    <row r="37" spans="1:55" ht="15" hidden="1">
      <c r="A37" s="59" t="str">
        <f t="shared" si="56"/>
        <v/>
      </c>
      <c r="B37" s="59" t="str">
        <f t="shared" si="57"/>
        <v/>
      </c>
      <c r="C37" s="59" t="str">
        <f t="shared" si="31"/>
        <v/>
      </c>
      <c r="D37" s="60" t="str">
        <f t="shared" si="58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3"/>
        <v/>
      </c>
      <c r="R37" s="59" t="str">
        <f t="shared" si="36"/>
        <v/>
      </c>
      <c r="S37" s="41"/>
      <c r="T37" s="28"/>
      <c r="U37" s="15" t="str">
        <f t="shared" si="37"/>
        <v/>
      </c>
      <c r="V37" s="16" t="str">
        <f t="shared" si="38"/>
        <v/>
      </c>
      <c r="W37" s="16" t="str">
        <f t="shared" si="39"/>
        <v/>
      </c>
      <c r="X37" s="16" t="str">
        <f t="shared" si="60"/>
        <v/>
      </c>
      <c r="Y37" s="16" t="str">
        <f t="shared" si="61"/>
        <v/>
      </c>
      <c r="Z37" s="28"/>
      <c r="AA37" s="15" t="str">
        <f t="shared" si="40"/>
        <v/>
      </c>
      <c r="AB37" s="16" t="str">
        <f t="shared" si="41"/>
        <v/>
      </c>
      <c r="AC37" s="16" t="str">
        <f t="shared" si="42"/>
        <v/>
      </c>
      <c r="AD37" s="16" t="str">
        <f t="shared" si="62"/>
        <v/>
      </c>
      <c r="AE37" s="16" t="str">
        <f t="shared" si="63"/>
        <v/>
      </c>
      <c r="AF37" s="28"/>
      <c r="AG37" s="15" t="str">
        <f t="shared" si="43"/>
        <v/>
      </c>
      <c r="AH37" s="16" t="str">
        <f t="shared" si="44"/>
        <v/>
      </c>
      <c r="AI37" s="16" t="str">
        <f t="shared" si="45"/>
        <v/>
      </c>
      <c r="AJ37" s="16" t="str">
        <f t="shared" si="64"/>
        <v/>
      </c>
      <c r="AK37" s="16" t="str">
        <f t="shared" si="65"/>
        <v/>
      </c>
      <c r="AL37" s="28"/>
      <c r="AM37" s="15" t="str">
        <f t="shared" si="46"/>
        <v/>
      </c>
      <c r="AN37" s="16" t="str">
        <f t="shared" si="47"/>
        <v/>
      </c>
      <c r="AO37" s="16" t="str">
        <f t="shared" si="48"/>
        <v/>
      </c>
      <c r="AP37" s="16" t="str">
        <f t="shared" si="66"/>
        <v/>
      </c>
      <c r="AQ37" s="16" t="str">
        <f t="shared" si="67"/>
        <v/>
      </c>
      <c r="AR37" s="19" t="str">
        <f t="shared" si="68"/>
        <v/>
      </c>
      <c r="AS37" s="27" t="str">
        <f t="shared" si="49"/>
        <v/>
      </c>
      <c r="AT37" s="18" t="str">
        <f t="shared" si="50"/>
        <v/>
      </c>
      <c r="AU37" s="42">
        <v>0</v>
      </c>
      <c r="AV37" s="17">
        <f t="shared" si="69"/>
        <v>0</v>
      </c>
      <c r="AW37" s="18">
        <f t="shared" si="51"/>
        <v>1</v>
      </c>
      <c r="AX37" s="4" t="str">
        <f t="shared" si="52"/>
        <v>=</v>
      </c>
      <c r="AY37" s="42"/>
      <c r="AZ37" s="4" t="str">
        <f t="shared" si="70"/>
        <v/>
      </c>
      <c r="BA37" s="4" t="str">
        <f t="shared" si="53"/>
        <v/>
      </c>
      <c r="BB37" s="29"/>
      <c r="BC37" s="4" t="str">
        <f t="shared" si="71"/>
        <v/>
      </c>
    </row>
    <row r="38" spans="1:55" ht="15" hidden="1">
      <c r="A38" s="59" t="str">
        <f t="shared" si="56"/>
        <v/>
      </c>
      <c r="B38" s="59" t="str">
        <f t="shared" si="57"/>
        <v/>
      </c>
      <c r="C38" s="59" t="str">
        <f t="shared" si="31"/>
        <v/>
      </c>
      <c r="D38" s="60" t="str">
        <f t="shared" si="58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3"/>
        <v/>
      </c>
      <c r="R38" s="59" t="str">
        <f t="shared" si="36"/>
        <v/>
      </c>
      <c r="S38" s="41"/>
      <c r="T38" s="28"/>
      <c r="U38" s="15" t="str">
        <f t="shared" si="37"/>
        <v/>
      </c>
      <c r="V38" s="16" t="str">
        <f t="shared" si="38"/>
        <v/>
      </c>
      <c r="W38" s="16" t="str">
        <f t="shared" si="39"/>
        <v/>
      </c>
      <c r="X38" s="16" t="str">
        <f t="shared" si="60"/>
        <v/>
      </c>
      <c r="Y38" s="16" t="str">
        <f t="shared" si="61"/>
        <v/>
      </c>
      <c r="Z38" s="28"/>
      <c r="AA38" s="15" t="str">
        <f t="shared" si="40"/>
        <v/>
      </c>
      <c r="AB38" s="16" t="str">
        <f t="shared" si="41"/>
        <v/>
      </c>
      <c r="AC38" s="16" t="str">
        <f t="shared" si="42"/>
        <v/>
      </c>
      <c r="AD38" s="16" t="str">
        <f t="shared" si="62"/>
        <v/>
      </c>
      <c r="AE38" s="16" t="str">
        <f t="shared" si="63"/>
        <v/>
      </c>
      <c r="AF38" s="28"/>
      <c r="AG38" s="15" t="str">
        <f t="shared" si="43"/>
        <v/>
      </c>
      <c r="AH38" s="16" t="str">
        <f t="shared" si="44"/>
        <v/>
      </c>
      <c r="AI38" s="16" t="str">
        <f t="shared" si="45"/>
        <v/>
      </c>
      <c r="AJ38" s="16" t="str">
        <f t="shared" si="64"/>
        <v/>
      </c>
      <c r="AK38" s="16" t="str">
        <f t="shared" si="65"/>
        <v/>
      </c>
      <c r="AL38" s="28"/>
      <c r="AM38" s="15" t="str">
        <f t="shared" si="46"/>
        <v/>
      </c>
      <c r="AN38" s="16" t="str">
        <f t="shared" si="47"/>
        <v/>
      </c>
      <c r="AO38" s="16" t="str">
        <f t="shared" si="48"/>
        <v/>
      </c>
      <c r="AP38" s="16" t="str">
        <f t="shared" si="66"/>
        <v/>
      </c>
      <c r="AQ38" s="16" t="str">
        <f t="shared" si="67"/>
        <v/>
      </c>
      <c r="AR38" s="19" t="str">
        <f t="shared" si="68"/>
        <v/>
      </c>
      <c r="AS38" s="27" t="str">
        <f t="shared" si="49"/>
        <v/>
      </c>
      <c r="AT38" s="18" t="str">
        <f t="shared" si="50"/>
        <v/>
      </c>
      <c r="AU38" s="42">
        <v>0</v>
      </c>
      <c r="AV38" s="17">
        <f t="shared" si="69"/>
        <v>0</v>
      </c>
      <c r="AW38" s="18">
        <f t="shared" si="51"/>
        <v>1</v>
      </c>
      <c r="AX38" s="4" t="str">
        <f t="shared" si="52"/>
        <v>=</v>
      </c>
      <c r="AY38" s="42"/>
      <c r="AZ38" s="4" t="str">
        <f t="shared" si="70"/>
        <v/>
      </c>
      <c r="BA38" s="4" t="str">
        <f t="shared" si="53"/>
        <v/>
      </c>
      <c r="BB38" s="29"/>
      <c r="BC38" s="4" t="str">
        <f t="shared" si="71"/>
        <v/>
      </c>
    </row>
    <row r="39" spans="1:55" ht="15" hidden="1">
      <c r="A39" s="59" t="str">
        <f t="shared" si="56"/>
        <v/>
      </c>
      <c r="B39" s="59" t="str">
        <f t="shared" si="57"/>
        <v/>
      </c>
      <c r="C39" s="59" t="str">
        <f t="shared" si="31"/>
        <v/>
      </c>
      <c r="D39" s="60" t="str">
        <f t="shared" si="58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3"/>
        <v/>
      </c>
      <c r="R39" s="59" t="str">
        <f t="shared" si="36"/>
        <v/>
      </c>
      <c r="S39" s="41"/>
      <c r="T39" s="28"/>
      <c r="U39" s="15" t="str">
        <f t="shared" si="37"/>
        <v/>
      </c>
      <c r="V39" s="16" t="str">
        <f t="shared" si="38"/>
        <v/>
      </c>
      <c r="W39" s="16" t="str">
        <f t="shared" si="39"/>
        <v/>
      </c>
      <c r="X39" s="16" t="str">
        <f t="shared" si="60"/>
        <v/>
      </c>
      <c r="Y39" s="16" t="str">
        <f t="shared" si="61"/>
        <v/>
      </c>
      <c r="Z39" s="28"/>
      <c r="AA39" s="15" t="str">
        <f t="shared" si="40"/>
        <v/>
      </c>
      <c r="AB39" s="16" t="str">
        <f t="shared" si="41"/>
        <v/>
      </c>
      <c r="AC39" s="16" t="str">
        <f t="shared" si="42"/>
        <v/>
      </c>
      <c r="AD39" s="16" t="str">
        <f t="shared" si="62"/>
        <v/>
      </c>
      <c r="AE39" s="16" t="str">
        <f t="shared" si="63"/>
        <v/>
      </c>
      <c r="AF39" s="28"/>
      <c r="AG39" s="15" t="str">
        <f t="shared" si="43"/>
        <v/>
      </c>
      <c r="AH39" s="16" t="str">
        <f t="shared" si="44"/>
        <v/>
      </c>
      <c r="AI39" s="16" t="str">
        <f t="shared" si="45"/>
        <v/>
      </c>
      <c r="AJ39" s="16" t="str">
        <f t="shared" si="64"/>
        <v/>
      </c>
      <c r="AK39" s="16" t="str">
        <f t="shared" si="65"/>
        <v/>
      </c>
      <c r="AL39" s="28"/>
      <c r="AM39" s="15" t="str">
        <f t="shared" si="46"/>
        <v/>
      </c>
      <c r="AN39" s="16" t="str">
        <f t="shared" si="47"/>
        <v/>
      </c>
      <c r="AO39" s="16" t="str">
        <f t="shared" si="48"/>
        <v/>
      </c>
      <c r="AP39" s="16" t="str">
        <f t="shared" si="66"/>
        <v/>
      </c>
      <c r="AQ39" s="16" t="str">
        <f t="shared" si="67"/>
        <v/>
      </c>
      <c r="AR39" s="19" t="str">
        <f t="shared" si="68"/>
        <v/>
      </c>
      <c r="AS39" s="27" t="str">
        <f t="shared" si="49"/>
        <v/>
      </c>
      <c r="AT39" s="18" t="str">
        <f t="shared" si="50"/>
        <v/>
      </c>
      <c r="AU39" s="42">
        <v>0</v>
      </c>
      <c r="AV39" s="17">
        <f t="shared" si="69"/>
        <v>0</v>
      </c>
      <c r="AW39" s="18">
        <f t="shared" si="51"/>
        <v>1</v>
      </c>
      <c r="AX39" s="4" t="str">
        <f t="shared" si="52"/>
        <v>=</v>
      </c>
      <c r="AY39" s="42"/>
      <c r="AZ39" s="4" t="str">
        <f t="shared" si="70"/>
        <v/>
      </c>
      <c r="BA39" s="4" t="str">
        <f t="shared" si="53"/>
        <v/>
      </c>
      <c r="BB39" s="29"/>
      <c r="BC39" s="4" t="str">
        <f t="shared" si="71"/>
        <v/>
      </c>
    </row>
    <row r="40" spans="1:55" ht="15" hidden="1">
      <c r="A40" s="59" t="str">
        <f t="shared" si="56"/>
        <v/>
      </c>
      <c r="B40" s="59" t="str">
        <f t="shared" si="57"/>
        <v/>
      </c>
      <c r="C40" s="59" t="str">
        <f t="shared" si="31"/>
        <v/>
      </c>
      <c r="D40" s="60" t="str">
        <f t="shared" si="58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3"/>
        <v/>
      </c>
      <c r="R40" s="59" t="str">
        <f t="shared" si="36"/>
        <v/>
      </c>
      <c r="S40" s="41"/>
      <c r="T40" s="28"/>
      <c r="U40" s="15" t="str">
        <f t="shared" si="37"/>
        <v/>
      </c>
      <c r="V40" s="16" t="str">
        <f t="shared" si="38"/>
        <v/>
      </c>
      <c r="W40" s="16" t="str">
        <f t="shared" si="39"/>
        <v/>
      </c>
      <c r="X40" s="16" t="str">
        <f t="shared" si="60"/>
        <v/>
      </c>
      <c r="Y40" s="16" t="str">
        <f t="shared" si="61"/>
        <v/>
      </c>
      <c r="Z40" s="28"/>
      <c r="AA40" s="15" t="str">
        <f t="shared" si="40"/>
        <v/>
      </c>
      <c r="AB40" s="16" t="str">
        <f t="shared" si="41"/>
        <v/>
      </c>
      <c r="AC40" s="16" t="str">
        <f t="shared" si="42"/>
        <v/>
      </c>
      <c r="AD40" s="16" t="str">
        <f t="shared" si="62"/>
        <v/>
      </c>
      <c r="AE40" s="16" t="str">
        <f t="shared" si="63"/>
        <v/>
      </c>
      <c r="AF40" s="28"/>
      <c r="AG40" s="15" t="str">
        <f t="shared" si="43"/>
        <v/>
      </c>
      <c r="AH40" s="16" t="str">
        <f t="shared" si="44"/>
        <v/>
      </c>
      <c r="AI40" s="16" t="str">
        <f t="shared" si="45"/>
        <v/>
      </c>
      <c r="AJ40" s="16" t="str">
        <f t="shared" si="64"/>
        <v/>
      </c>
      <c r="AK40" s="16" t="str">
        <f t="shared" si="65"/>
        <v/>
      </c>
      <c r="AL40" s="28"/>
      <c r="AM40" s="15" t="str">
        <f t="shared" si="46"/>
        <v/>
      </c>
      <c r="AN40" s="16" t="str">
        <f t="shared" si="47"/>
        <v/>
      </c>
      <c r="AO40" s="16" t="str">
        <f t="shared" si="48"/>
        <v/>
      </c>
      <c r="AP40" s="16" t="str">
        <f t="shared" si="66"/>
        <v/>
      </c>
      <c r="AQ40" s="16" t="str">
        <f t="shared" si="67"/>
        <v/>
      </c>
      <c r="AR40" s="19" t="str">
        <f t="shared" si="68"/>
        <v/>
      </c>
      <c r="AS40" s="27" t="str">
        <f t="shared" si="49"/>
        <v/>
      </c>
      <c r="AT40" s="18" t="str">
        <f t="shared" si="50"/>
        <v/>
      </c>
      <c r="AU40" s="42">
        <v>0</v>
      </c>
      <c r="AV40" s="17">
        <f t="shared" si="69"/>
        <v>0</v>
      </c>
      <c r="AW40" s="18">
        <f t="shared" si="51"/>
        <v>1</v>
      </c>
      <c r="AX40" s="4" t="str">
        <f t="shared" si="52"/>
        <v>=</v>
      </c>
      <c r="AY40" s="42"/>
      <c r="AZ40" s="4" t="str">
        <f t="shared" si="70"/>
        <v/>
      </c>
      <c r="BA40" s="4" t="str">
        <f t="shared" si="53"/>
        <v/>
      </c>
      <c r="BB40" s="29"/>
      <c r="BC40" s="4" t="str">
        <f t="shared" si="71"/>
        <v/>
      </c>
    </row>
    <row r="41" spans="1:55" ht="15" hidden="1">
      <c r="A41" s="59" t="str">
        <f t="shared" si="56"/>
        <v/>
      </c>
      <c r="B41" s="59" t="str">
        <f t="shared" si="57"/>
        <v/>
      </c>
      <c r="C41" s="59" t="str">
        <f t="shared" si="31"/>
        <v/>
      </c>
      <c r="D41" s="60" t="str">
        <f t="shared" si="58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3"/>
        <v/>
      </c>
      <c r="R41" s="59" t="str">
        <f t="shared" si="36"/>
        <v/>
      </c>
      <c r="S41" s="41"/>
      <c r="T41" s="28"/>
      <c r="U41" s="15" t="str">
        <f t="shared" si="37"/>
        <v/>
      </c>
      <c r="V41" s="16" t="str">
        <f t="shared" si="38"/>
        <v/>
      </c>
      <c r="W41" s="16" t="str">
        <f t="shared" si="39"/>
        <v/>
      </c>
      <c r="X41" s="16" t="str">
        <f t="shared" si="60"/>
        <v/>
      </c>
      <c r="Y41" s="16" t="str">
        <f t="shared" si="61"/>
        <v/>
      </c>
      <c r="Z41" s="28"/>
      <c r="AA41" s="15" t="str">
        <f t="shared" si="40"/>
        <v/>
      </c>
      <c r="AB41" s="16" t="str">
        <f t="shared" si="41"/>
        <v/>
      </c>
      <c r="AC41" s="16" t="str">
        <f t="shared" si="42"/>
        <v/>
      </c>
      <c r="AD41" s="16" t="str">
        <f t="shared" si="62"/>
        <v/>
      </c>
      <c r="AE41" s="16" t="str">
        <f t="shared" si="63"/>
        <v/>
      </c>
      <c r="AF41" s="28"/>
      <c r="AG41" s="15" t="str">
        <f t="shared" si="43"/>
        <v/>
      </c>
      <c r="AH41" s="16" t="str">
        <f t="shared" si="44"/>
        <v/>
      </c>
      <c r="AI41" s="16" t="str">
        <f t="shared" si="45"/>
        <v/>
      </c>
      <c r="AJ41" s="16" t="str">
        <f t="shared" si="64"/>
        <v/>
      </c>
      <c r="AK41" s="16" t="str">
        <f t="shared" si="65"/>
        <v/>
      </c>
      <c r="AL41" s="28"/>
      <c r="AM41" s="15" t="str">
        <f t="shared" si="46"/>
        <v/>
      </c>
      <c r="AN41" s="16" t="str">
        <f t="shared" si="47"/>
        <v/>
      </c>
      <c r="AO41" s="16" t="str">
        <f t="shared" si="48"/>
        <v/>
      </c>
      <c r="AP41" s="16" t="str">
        <f t="shared" si="66"/>
        <v/>
      </c>
      <c r="AQ41" s="16" t="str">
        <f t="shared" si="67"/>
        <v/>
      </c>
      <c r="AR41" s="19" t="str">
        <f t="shared" si="68"/>
        <v/>
      </c>
      <c r="AS41" s="27" t="str">
        <f t="shared" si="49"/>
        <v/>
      </c>
      <c r="AT41" s="18" t="str">
        <f t="shared" si="50"/>
        <v/>
      </c>
      <c r="AU41" s="42">
        <v>0</v>
      </c>
      <c r="AV41" s="17">
        <f t="shared" si="69"/>
        <v>0</v>
      </c>
      <c r="AW41" s="18">
        <f t="shared" si="51"/>
        <v>1</v>
      </c>
      <c r="AX41" s="4" t="str">
        <f t="shared" si="52"/>
        <v>=</v>
      </c>
      <c r="AY41" s="42"/>
      <c r="AZ41" s="4" t="str">
        <f t="shared" si="70"/>
        <v/>
      </c>
      <c r="BA41" s="4" t="str">
        <f t="shared" si="53"/>
        <v/>
      </c>
      <c r="BB41" s="29"/>
      <c r="BC41" s="4" t="str">
        <f t="shared" si="71"/>
        <v/>
      </c>
    </row>
    <row r="42" spans="1:55" ht="15" hidden="1">
      <c r="A42" s="59" t="str">
        <f t="shared" si="56"/>
        <v/>
      </c>
      <c r="B42" s="59" t="str">
        <f t="shared" si="57"/>
        <v/>
      </c>
      <c r="C42" s="59" t="str">
        <f t="shared" si="31"/>
        <v/>
      </c>
      <c r="D42" s="60" t="str">
        <f t="shared" si="58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3"/>
        <v/>
      </c>
      <c r="R42" s="59" t="str">
        <f t="shared" si="36"/>
        <v/>
      </c>
      <c r="S42" s="41"/>
      <c r="T42" s="28"/>
      <c r="U42" s="15" t="str">
        <f t="shared" si="37"/>
        <v/>
      </c>
      <c r="V42" s="16" t="str">
        <f t="shared" si="38"/>
        <v/>
      </c>
      <c r="W42" s="16" t="str">
        <f t="shared" si="39"/>
        <v/>
      </c>
      <c r="X42" s="16" t="str">
        <f t="shared" si="60"/>
        <v/>
      </c>
      <c r="Y42" s="16" t="str">
        <f t="shared" si="61"/>
        <v/>
      </c>
      <c r="Z42" s="28"/>
      <c r="AA42" s="15" t="str">
        <f t="shared" si="40"/>
        <v/>
      </c>
      <c r="AB42" s="16" t="str">
        <f t="shared" si="41"/>
        <v/>
      </c>
      <c r="AC42" s="16" t="str">
        <f t="shared" si="42"/>
        <v/>
      </c>
      <c r="AD42" s="16" t="str">
        <f t="shared" si="62"/>
        <v/>
      </c>
      <c r="AE42" s="16" t="str">
        <f t="shared" si="63"/>
        <v/>
      </c>
      <c r="AF42" s="28"/>
      <c r="AG42" s="15" t="str">
        <f t="shared" si="43"/>
        <v/>
      </c>
      <c r="AH42" s="16" t="str">
        <f t="shared" si="44"/>
        <v/>
      </c>
      <c r="AI42" s="16" t="str">
        <f t="shared" si="45"/>
        <v/>
      </c>
      <c r="AJ42" s="16" t="str">
        <f t="shared" si="64"/>
        <v/>
      </c>
      <c r="AK42" s="16" t="str">
        <f t="shared" si="65"/>
        <v/>
      </c>
      <c r="AL42" s="28"/>
      <c r="AM42" s="15" t="str">
        <f t="shared" si="46"/>
        <v/>
      </c>
      <c r="AN42" s="16" t="str">
        <f t="shared" si="47"/>
        <v/>
      </c>
      <c r="AO42" s="16" t="str">
        <f t="shared" si="48"/>
        <v/>
      </c>
      <c r="AP42" s="16" t="str">
        <f t="shared" si="66"/>
        <v/>
      </c>
      <c r="AQ42" s="16" t="str">
        <f t="shared" si="67"/>
        <v/>
      </c>
      <c r="AR42" s="19" t="str">
        <f t="shared" si="68"/>
        <v/>
      </c>
      <c r="AS42" s="27" t="str">
        <f t="shared" si="49"/>
        <v/>
      </c>
      <c r="AT42" s="18" t="str">
        <f t="shared" si="50"/>
        <v/>
      </c>
      <c r="AU42" s="42">
        <v>0</v>
      </c>
      <c r="AV42" s="17">
        <f t="shared" si="69"/>
        <v>0</v>
      </c>
      <c r="AW42" s="18">
        <f t="shared" si="51"/>
        <v>1</v>
      </c>
      <c r="AX42" s="4" t="str">
        <f t="shared" si="52"/>
        <v>=</v>
      </c>
      <c r="AY42" s="42"/>
      <c r="AZ42" s="4" t="str">
        <f t="shared" si="70"/>
        <v/>
      </c>
      <c r="BA42" s="4" t="str">
        <f t="shared" si="53"/>
        <v/>
      </c>
      <c r="BB42" s="29"/>
      <c r="BC42" s="4" t="str">
        <f t="shared" si="71"/>
        <v/>
      </c>
    </row>
    <row r="43" spans="1:55" ht="15" hidden="1">
      <c r="A43" s="59" t="str">
        <f t="shared" si="56"/>
        <v/>
      </c>
      <c r="B43" s="59" t="str">
        <f t="shared" si="57"/>
        <v/>
      </c>
      <c r="C43" s="59" t="str">
        <f t="shared" si="31"/>
        <v/>
      </c>
      <c r="D43" s="60" t="str">
        <f t="shared" si="58"/>
        <v/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59" t="str">
        <f t="shared" si="3"/>
        <v/>
      </c>
      <c r="R43" s="59" t="str">
        <f t="shared" si="36"/>
        <v/>
      </c>
      <c r="S43" s="41"/>
      <c r="T43" s="28"/>
      <c r="U43" s="15" t="str">
        <f t="shared" si="37"/>
        <v/>
      </c>
      <c r="V43" s="16" t="str">
        <f t="shared" si="38"/>
        <v/>
      </c>
      <c r="W43" s="16" t="str">
        <f t="shared" si="39"/>
        <v/>
      </c>
      <c r="X43" s="16" t="str">
        <f t="shared" si="60"/>
        <v/>
      </c>
      <c r="Y43" s="16" t="str">
        <f t="shared" si="61"/>
        <v/>
      </c>
      <c r="Z43" s="28"/>
      <c r="AA43" s="15" t="str">
        <f t="shared" si="40"/>
        <v/>
      </c>
      <c r="AB43" s="16" t="str">
        <f t="shared" si="41"/>
        <v/>
      </c>
      <c r="AC43" s="16" t="str">
        <f t="shared" si="42"/>
        <v/>
      </c>
      <c r="AD43" s="16" t="str">
        <f t="shared" si="62"/>
        <v/>
      </c>
      <c r="AE43" s="16" t="str">
        <f t="shared" si="63"/>
        <v/>
      </c>
      <c r="AF43" s="28"/>
      <c r="AG43" s="15" t="str">
        <f t="shared" si="43"/>
        <v/>
      </c>
      <c r="AH43" s="16" t="str">
        <f t="shared" si="44"/>
        <v/>
      </c>
      <c r="AI43" s="16" t="str">
        <f t="shared" si="45"/>
        <v/>
      </c>
      <c r="AJ43" s="16" t="str">
        <f t="shared" si="64"/>
        <v/>
      </c>
      <c r="AK43" s="16" t="str">
        <f t="shared" si="65"/>
        <v/>
      </c>
      <c r="AL43" s="28"/>
      <c r="AM43" s="15" t="str">
        <f t="shared" si="46"/>
        <v/>
      </c>
      <c r="AN43" s="16" t="str">
        <f t="shared" si="47"/>
        <v/>
      </c>
      <c r="AO43" s="16" t="str">
        <f t="shared" si="48"/>
        <v/>
      </c>
      <c r="AP43" s="16" t="str">
        <f t="shared" si="66"/>
        <v/>
      </c>
      <c r="AQ43" s="16" t="str">
        <f t="shared" si="67"/>
        <v/>
      </c>
      <c r="AR43" s="19" t="str">
        <f t="shared" si="68"/>
        <v/>
      </c>
      <c r="AS43" s="27" t="str">
        <f t="shared" si="49"/>
        <v/>
      </c>
      <c r="AT43" s="18" t="str">
        <f t="shared" si="50"/>
        <v/>
      </c>
      <c r="AU43" s="42">
        <v>0</v>
      </c>
      <c r="AV43" s="17">
        <f t="shared" si="69"/>
        <v>0</v>
      </c>
      <c r="AW43" s="18">
        <f t="shared" si="51"/>
        <v>1</v>
      </c>
      <c r="AX43" s="4" t="str">
        <f t="shared" si="52"/>
        <v>=</v>
      </c>
      <c r="AY43" s="42"/>
      <c r="AZ43" s="4" t="str">
        <f t="shared" si="70"/>
        <v/>
      </c>
      <c r="BA43" s="4" t="str">
        <f t="shared" si="53"/>
        <v/>
      </c>
      <c r="BB43" s="29"/>
      <c r="BC43" s="4" t="str">
        <f t="shared" si="71"/>
        <v/>
      </c>
    </row>
    <row r="44" spans="1:55" ht="15" hidden="1">
      <c r="A44" s="59" t="str">
        <f t="shared" si="56"/>
        <v/>
      </c>
      <c r="B44" s="59" t="str">
        <f t="shared" si="57"/>
        <v/>
      </c>
      <c r="C44" s="59" t="str">
        <f t="shared" si="31"/>
        <v/>
      </c>
      <c r="D44" s="60" t="str">
        <f t="shared" si="58"/>
        <v/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59" t="str">
        <f t="shared" si="3"/>
        <v/>
      </c>
      <c r="R44" s="59" t="str">
        <f t="shared" si="36"/>
        <v/>
      </c>
      <c r="S44" s="41"/>
      <c r="T44" s="29"/>
      <c r="U44" s="15" t="str">
        <f t="shared" si="37"/>
        <v/>
      </c>
      <c r="V44" s="16" t="str">
        <f t="shared" si="38"/>
        <v/>
      </c>
      <c r="W44" s="16" t="str">
        <f t="shared" si="39"/>
        <v/>
      </c>
      <c r="X44" s="16" t="str">
        <f t="shared" si="60"/>
        <v/>
      </c>
      <c r="Y44" s="16" t="str">
        <f t="shared" si="61"/>
        <v/>
      </c>
      <c r="Z44" s="29"/>
      <c r="AA44" s="15" t="str">
        <f t="shared" si="40"/>
        <v/>
      </c>
      <c r="AB44" s="16" t="str">
        <f t="shared" si="41"/>
        <v/>
      </c>
      <c r="AC44" s="16" t="str">
        <f t="shared" si="42"/>
        <v/>
      </c>
      <c r="AD44" s="16" t="str">
        <f t="shared" si="62"/>
        <v/>
      </c>
      <c r="AE44" s="16" t="str">
        <f t="shared" si="63"/>
        <v/>
      </c>
      <c r="AF44" s="29"/>
      <c r="AG44" s="15" t="str">
        <f t="shared" si="43"/>
        <v/>
      </c>
      <c r="AH44" s="16" t="str">
        <f t="shared" si="44"/>
        <v/>
      </c>
      <c r="AI44" s="16" t="str">
        <f t="shared" si="45"/>
        <v/>
      </c>
      <c r="AJ44" s="16" t="str">
        <f t="shared" si="64"/>
        <v/>
      </c>
      <c r="AK44" s="16" t="str">
        <f t="shared" si="65"/>
        <v/>
      </c>
      <c r="AL44" s="29"/>
      <c r="AM44" s="15" t="str">
        <f t="shared" si="46"/>
        <v/>
      </c>
      <c r="AN44" s="16" t="str">
        <f t="shared" si="47"/>
        <v/>
      </c>
      <c r="AO44" s="16" t="str">
        <f t="shared" si="48"/>
        <v/>
      </c>
      <c r="AP44" s="16" t="str">
        <f t="shared" si="66"/>
        <v/>
      </c>
      <c r="AQ44" s="16" t="str">
        <f t="shared" si="67"/>
        <v/>
      </c>
      <c r="AR44" s="19" t="str">
        <f t="shared" si="68"/>
        <v/>
      </c>
      <c r="AS44" s="27" t="str">
        <f t="shared" si="49"/>
        <v/>
      </c>
      <c r="AT44" s="18" t="str">
        <f t="shared" si="50"/>
        <v/>
      </c>
      <c r="AU44" s="42">
        <v>0</v>
      </c>
      <c r="AV44" s="17">
        <f t="shared" si="69"/>
        <v>0</v>
      </c>
      <c r="AW44" s="18">
        <f t="shared" si="51"/>
        <v>1</v>
      </c>
      <c r="AX44" s="4" t="str">
        <f t="shared" si="52"/>
        <v>=</v>
      </c>
      <c r="AY44" s="42"/>
      <c r="AZ44" s="4" t="str">
        <f t="shared" si="70"/>
        <v/>
      </c>
      <c r="BA44" s="4" t="str">
        <f t="shared" si="53"/>
        <v/>
      </c>
      <c r="BB44" s="29"/>
      <c r="BC44" s="4" t="str">
        <f t="shared" si="71"/>
        <v/>
      </c>
    </row>
    <row r="45" spans="1:55" ht="15" hidden="1">
      <c r="A45" s="59"/>
      <c r="B45" s="59" t="str">
        <f t="shared" si="57"/>
        <v/>
      </c>
      <c r="C45" s="59" t="str">
        <f t="shared" si="31"/>
        <v/>
      </c>
      <c r="D45" s="60" t="str">
        <f t="shared" si="58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3"/>
        <v/>
      </c>
      <c r="R45" s="59" t="str">
        <f t="shared" si="36"/>
        <v/>
      </c>
      <c r="S45" s="41"/>
      <c r="T45" s="29"/>
      <c r="U45" s="15" t="str">
        <f t="shared" si="37"/>
        <v/>
      </c>
      <c r="V45" s="16" t="str">
        <f t="shared" si="38"/>
        <v/>
      </c>
      <c r="W45" s="16" t="str">
        <f t="shared" si="39"/>
        <v/>
      </c>
      <c r="X45" s="16" t="str">
        <f t="shared" si="60"/>
        <v/>
      </c>
      <c r="Y45" s="16" t="str">
        <f t="shared" si="61"/>
        <v/>
      </c>
      <c r="Z45" s="29"/>
      <c r="AA45" s="15" t="str">
        <f t="shared" si="40"/>
        <v/>
      </c>
      <c r="AB45" s="16" t="str">
        <f t="shared" si="41"/>
        <v/>
      </c>
      <c r="AC45" s="16" t="str">
        <f t="shared" si="42"/>
        <v/>
      </c>
      <c r="AD45" s="16" t="str">
        <f t="shared" si="62"/>
        <v/>
      </c>
      <c r="AE45" s="16" t="str">
        <f t="shared" si="63"/>
        <v/>
      </c>
      <c r="AF45" s="29"/>
      <c r="AG45" s="15" t="str">
        <f t="shared" si="43"/>
        <v/>
      </c>
      <c r="AH45" s="16" t="str">
        <f t="shared" si="44"/>
        <v/>
      </c>
      <c r="AI45" s="16" t="str">
        <f t="shared" si="45"/>
        <v/>
      </c>
      <c r="AJ45" s="16" t="str">
        <f t="shared" si="64"/>
        <v/>
      </c>
      <c r="AK45" s="16" t="str">
        <f t="shared" si="65"/>
        <v/>
      </c>
      <c r="AL45" s="29"/>
      <c r="AM45" s="15" t="str">
        <f t="shared" si="46"/>
        <v/>
      </c>
      <c r="AN45" s="16" t="str">
        <f t="shared" si="47"/>
        <v/>
      </c>
      <c r="AO45" s="16" t="str">
        <f t="shared" si="48"/>
        <v/>
      </c>
      <c r="AP45" s="16" t="str">
        <f t="shared" si="66"/>
        <v/>
      </c>
      <c r="AQ45" s="16" t="str">
        <f t="shared" si="67"/>
        <v/>
      </c>
      <c r="AR45" s="19" t="str">
        <f t="shared" si="68"/>
        <v/>
      </c>
      <c r="AS45" s="27" t="str">
        <f t="shared" si="49"/>
        <v/>
      </c>
      <c r="AT45" s="18" t="str">
        <f t="shared" si="50"/>
        <v/>
      </c>
      <c r="AU45" s="42">
        <v>0</v>
      </c>
      <c r="AV45" s="17">
        <f t="shared" si="69"/>
        <v>0</v>
      </c>
      <c r="AW45" s="18">
        <f t="shared" si="51"/>
        <v>1</v>
      </c>
      <c r="AX45" s="4" t="str">
        <f t="shared" si="52"/>
        <v>=</v>
      </c>
      <c r="AY45" s="42"/>
      <c r="AZ45" s="4" t="str">
        <f t="shared" si="70"/>
        <v/>
      </c>
      <c r="BA45" s="4" t="str">
        <f t="shared" si="53"/>
        <v/>
      </c>
      <c r="BB45" s="29"/>
      <c r="BC45" s="4" t="str">
        <f t="shared" si="71"/>
        <v/>
      </c>
    </row>
    <row r="46" spans="1:55" ht="15" hidden="1">
      <c r="A46" s="59"/>
      <c r="B46" s="59" t="str">
        <f t="shared" si="57"/>
        <v/>
      </c>
      <c r="C46" s="59" t="str">
        <f t="shared" si="31"/>
        <v/>
      </c>
      <c r="D46" s="60" t="str">
        <f t="shared" si="58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3"/>
        <v/>
      </c>
      <c r="R46" s="59" t="str">
        <f t="shared" si="36"/>
        <v/>
      </c>
      <c r="S46" s="41"/>
      <c r="T46" s="29"/>
      <c r="U46" s="15" t="str">
        <f t="shared" si="37"/>
        <v/>
      </c>
      <c r="V46" s="16" t="str">
        <f t="shared" si="38"/>
        <v/>
      </c>
      <c r="W46" s="16" t="str">
        <f t="shared" si="39"/>
        <v/>
      </c>
      <c r="X46" s="16" t="str">
        <f t="shared" si="60"/>
        <v/>
      </c>
      <c r="Y46" s="16" t="str">
        <f t="shared" si="61"/>
        <v/>
      </c>
      <c r="Z46" s="29"/>
      <c r="AA46" s="15" t="str">
        <f t="shared" si="40"/>
        <v/>
      </c>
      <c r="AB46" s="16" t="str">
        <f t="shared" si="41"/>
        <v/>
      </c>
      <c r="AC46" s="16" t="str">
        <f t="shared" si="42"/>
        <v/>
      </c>
      <c r="AD46" s="16" t="str">
        <f t="shared" si="62"/>
        <v/>
      </c>
      <c r="AE46" s="16" t="str">
        <f t="shared" si="63"/>
        <v/>
      </c>
      <c r="AF46" s="29"/>
      <c r="AG46" s="15" t="str">
        <f t="shared" si="43"/>
        <v/>
      </c>
      <c r="AH46" s="16" t="str">
        <f t="shared" si="44"/>
        <v/>
      </c>
      <c r="AI46" s="16" t="str">
        <f t="shared" si="45"/>
        <v/>
      </c>
      <c r="AJ46" s="16" t="str">
        <f t="shared" si="64"/>
        <v/>
      </c>
      <c r="AK46" s="16" t="str">
        <f t="shared" si="65"/>
        <v/>
      </c>
      <c r="AL46" s="29"/>
      <c r="AM46" s="15" t="str">
        <f t="shared" si="46"/>
        <v/>
      </c>
      <c r="AN46" s="16" t="str">
        <f t="shared" si="47"/>
        <v/>
      </c>
      <c r="AO46" s="16" t="str">
        <f t="shared" si="48"/>
        <v/>
      </c>
      <c r="AP46" s="16" t="str">
        <f t="shared" si="66"/>
        <v/>
      </c>
      <c r="AQ46" s="16" t="str">
        <f t="shared" si="67"/>
        <v/>
      </c>
      <c r="AR46" s="19" t="str">
        <f t="shared" si="68"/>
        <v/>
      </c>
      <c r="AS46" s="27" t="str">
        <f t="shared" si="49"/>
        <v/>
      </c>
      <c r="AT46" s="18" t="str">
        <f t="shared" si="50"/>
        <v/>
      </c>
      <c r="AU46" s="42">
        <v>0</v>
      </c>
      <c r="AV46" s="17">
        <f t="shared" si="69"/>
        <v>0</v>
      </c>
      <c r="AW46" s="18">
        <f t="shared" si="51"/>
        <v>1</v>
      </c>
      <c r="AX46" s="4" t="str">
        <f t="shared" si="52"/>
        <v>=</v>
      </c>
      <c r="AY46" s="42"/>
      <c r="AZ46" s="4" t="str">
        <f t="shared" si="70"/>
        <v/>
      </c>
      <c r="BA46" s="4" t="str">
        <f t="shared" si="53"/>
        <v/>
      </c>
      <c r="BB46" s="29"/>
      <c r="BC46" s="4" t="str">
        <f t="shared" si="71"/>
        <v/>
      </c>
    </row>
    <row r="47" spans="1:55" ht="15" hidden="1">
      <c r="A47" s="59"/>
      <c r="B47" s="59" t="str">
        <f t="shared" si="57"/>
        <v/>
      </c>
      <c r="C47" s="59" t="str">
        <f t="shared" si="31"/>
        <v/>
      </c>
      <c r="D47" s="60" t="str">
        <f t="shared" si="58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3"/>
        <v/>
      </c>
      <c r="R47" s="59" t="str">
        <f t="shared" si="36"/>
        <v/>
      </c>
      <c r="S47" s="41"/>
      <c r="T47" s="29"/>
      <c r="U47" s="15" t="str">
        <f t="shared" si="37"/>
        <v/>
      </c>
      <c r="V47" s="16" t="str">
        <f t="shared" si="38"/>
        <v/>
      </c>
      <c r="W47" s="16" t="str">
        <f t="shared" si="39"/>
        <v/>
      </c>
      <c r="X47" s="16" t="str">
        <f t="shared" si="60"/>
        <v/>
      </c>
      <c r="Y47" s="16" t="str">
        <f t="shared" si="61"/>
        <v/>
      </c>
      <c r="Z47" s="29"/>
      <c r="AA47" s="15" t="str">
        <f t="shared" si="40"/>
        <v/>
      </c>
      <c r="AB47" s="16" t="str">
        <f t="shared" si="41"/>
        <v/>
      </c>
      <c r="AC47" s="16" t="str">
        <f t="shared" si="42"/>
        <v/>
      </c>
      <c r="AD47" s="16" t="str">
        <f t="shared" si="62"/>
        <v/>
      </c>
      <c r="AE47" s="16" t="str">
        <f t="shared" si="63"/>
        <v/>
      </c>
      <c r="AF47" s="29"/>
      <c r="AG47" s="15" t="str">
        <f t="shared" si="43"/>
        <v/>
      </c>
      <c r="AH47" s="16" t="str">
        <f t="shared" si="44"/>
        <v/>
      </c>
      <c r="AI47" s="16" t="str">
        <f t="shared" si="45"/>
        <v/>
      </c>
      <c r="AJ47" s="16" t="str">
        <f t="shared" si="64"/>
        <v/>
      </c>
      <c r="AK47" s="16" t="str">
        <f t="shared" si="65"/>
        <v/>
      </c>
      <c r="AL47" s="29"/>
      <c r="AM47" s="15" t="str">
        <f t="shared" si="46"/>
        <v/>
      </c>
      <c r="AN47" s="16" t="str">
        <f t="shared" si="47"/>
        <v/>
      </c>
      <c r="AO47" s="16" t="str">
        <f t="shared" si="48"/>
        <v/>
      </c>
      <c r="AP47" s="16" t="str">
        <f t="shared" si="66"/>
        <v/>
      </c>
      <c r="AQ47" s="16" t="str">
        <f t="shared" si="67"/>
        <v/>
      </c>
      <c r="AR47" s="19" t="str">
        <f t="shared" si="68"/>
        <v/>
      </c>
      <c r="AS47" s="27" t="str">
        <f t="shared" si="49"/>
        <v/>
      </c>
      <c r="AT47" s="18" t="str">
        <f t="shared" si="50"/>
        <v/>
      </c>
      <c r="AU47" s="42">
        <v>0</v>
      </c>
      <c r="AV47" s="17">
        <f t="shared" si="69"/>
        <v>0</v>
      </c>
      <c r="AW47" s="18">
        <f t="shared" si="51"/>
        <v>1</v>
      </c>
      <c r="AX47" s="4" t="str">
        <f t="shared" si="52"/>
        <v>=</v>
      </c>
      <c r="AY47" s="42"/>
      <c r="AZ47" s="4" t="str">
        <f t="shared" si="70"/>
        <v/>
      </c>
      <c r="BA47" s="4" t="str">
        <f t="shared" si="53"/>
        <v/>
      </c>
      <c r="BB47" s="29"/>
      <c r="BC47" s="4" t="str">
        <f t="shared" si="71"/>
        <v/>
      </c>
    </row>
    <row r="48" spans="1:55" ht="15" hidden="1">
      <c r="A48" s="59"/>
      <c r="B48" s="59" t="str">
        <f t="shared" si="57"/>
        <v/>
      </c>
      <c r="C48" s="59" t="str">
        <f t="shared" si="31"/>
        <v/>
      </c>
      <c r="D48" s="60" t="str">
        <f t="shared" si="58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3"/>
        <v/>
      </c>
      <c r="R48" s="59" t="str">
        <f t="shared" si="36"/>
        <v/>
      </c>
      <c r="S48" s="41"/>
      <c r="T48" s="29"/>
      <c r="U48" s="15" t="str">
        <f t="shared" si="37"/>
        <v/>
      </c>
      <c r="V48" s="16" t="str">
        <f t="shared" si="38"/>
        <v/>
      </c>
      <c r="W48" s="16" t="str">
        <f t="shared" si="39"/>
        <v/>
      </c>
      <c r="X48" s="16" t="str">
        <f t="shared" si="60"/>
        <v/>
      </c>
      <c r="Y48" s="16" t="str">
        <f t="shared" si="61"/>
        <v/>
      </c>
      <c r="Z48" s="29"/>
      <c r="AA48" s="15" t="str">
        <f t="shared" si="40"/>
        <v/>
      </c>
      <c r="AB48" s="16" t="str">
        <f t="shared" si="41"/>
        <v/>
      </c>
      <c r="AC48" s="16" t="str">
        <f t="shared" si="42"/>
        <v/>
      </c>
      <c r="AD48" s="16" t="str">
        <f t="shared" si="62"/>
        <v/>
      </c>
      <c r="AE48" s="16" t="str">
        <f t="shared" si="63"/>
        <v/>
      </c>
      <c r="AF48" s="29"/>
      <c r="AG48" s="15" t="str">
        <f t="shared" si="43"/>
        <v/>
      </c>
      <c r="AH48" s="16" t="str">
        <f t="shared" si="44"/>
        <v/>
      </c>
      <c r="AI48" s="16" t="str">
        <f t="shared" si="45"/>
        <v/>
      </c>
      <c r="AJ48" s="16" t="str">
        <f t="shared" si="64"/>
        <v/>
      </c>
      <c r="AK48" s="16" t="str">
        <f t="shared" si="65"/>
        <v/>
      </c>
      <c r="AL48" s="29"/>
      <c r="AM48" s="15" t="str">
        <f t="shared" si="46"/>
        <v/>
      </c>
      <c r="AN48" s="16" t="str">
        <f t="shared" si="47"/>
        <v/>
      </c>
      <c r="AO48" s="16" t="str">
        <f t="shared" si="48"/>
        <v/>
      </c>
      <c r="AP48" s="16" t="str">
        <f t="shared" si="66"/>
        <v/>
      </c>
      <c r="AQ48" s="16" t="str">
        <f t="shared" si="67"/>
        <v/>
      </c>
      <c r="AR48" s="19" t="str">
        <f t="shared" si="68"/>
        <v/>
      </c>
      <c r="AS48" s="27" t="str">
        <f t="shared" si="49"/>
        <v/>
      </c>
      <c r="AT48" s="18" t="str">
        <f t="shared" si="50"/>
        <v/>
      </c>
      <c r="AU48" s="42">
        <v>0</v>
      </c>
      <c r="AV48" s="17">
        <f t="shared" si="69"/>
        <v>0</v>
      </c>
      <c r="AW48" s="18">
        <f t="shared" si="51"/>
        <v>1</v>
      </c>
      <c r="AX48" s="4" t="str">
        <f t="shared" si="52"/>
        <v>=</v>
      </c>
      <c r="AY48" s="42"/>
      <c r="AZ48" s="4" t="str">
        <f t="shared" si="70"/>
        <v/>
      </c>
      <c r="BA48" s="4" t="str">
        <f t="shared" si="53"/>
        <v/>
      </c>
      <c r="BB48" s="29"/>
      <c r="BC48" s="4" t="str">
        <f t="shared" si="71"/>
        <v/>
      </c>
    </row>
    <row r="49" spans="1:55" ht="15" hidden="1">
      <c r="A49" s="59"/>
      <c r="B49" s="59" t="str">
        <f t="shared" si="57"/>
        <v/>
      </c>
      <c r="C49" s="59" t="str">
        <f t="shared" si="31"/>
        <v/>
      </c>
      <c r="D49" s="60" t="str">
        <f t="shared" si="58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3"/>
        <v/>
      </c>
      <c r="R49" s="59" t="str">
        <f t="shared" si="36"/>
        <v/>
      </c>
      <c r="S49" s="41"/>
      <c r="T49" s="29"/>
      <c r="U49" s="15" t="str">
        <f t="shared" si="37"/>
        <v/>
      </c>
      <c r="V49" s="16" t="str">
        <f t="shared" si="38"/>
        <v/>
      </c>
      <c r="W49" s="16" t="str">
        <f t="shared" si="39"/>
        <v/>
      </c>
      <c r="X49" s="16" t="str">
        <f t="shared" si="60"/>
        <v/>
      </c>
      <c r="Y49" s="16" t="str">
        <f t="shared" si="61"/>
        <v/>
      </c>
      <c r="Z49" s="29"/>
      <c r="AA49" s="15" t="str">
        <f t="shared" si="40"/>
        <v/>
      </c>
      <c r="AB49" s="16" t="str">
        <f t="shared" si="41"/>
        <v/>
      </c>
      <c r="AC49" s="16" t="str">
        <f t="shared" si="42"/>
        <v/>
      </c>
      <c r="AD49" s="16" t="str">
        <f t="shared" si="62"/>
        <v/>
      </c>
      <c r="AE49" s="16" t="str">
        <f t="shared" si="63"/>
        <v/>
      </c>
      <c r="AF49" s="29"/>
      <c r="AG49" s="15" t="str">
        <f t="shared" si="43"/>
        <v/>
      </c>
      <c r="AH49" s="16" t="str">
        <f t="shared" si="44"/>
        <v/>
      </c>
      <c r="AI49" s="16" t="str">
        <f t="shared" si="45"/>
        <v/>
      </c>
      <c r="AJ49" s="16" t="str">
        <f t="shared" si="64"/>
        <v/>
      </c>
      <c r="AK49" s="16" t="str">
        <f t="shared" si="65"/>
        <v/>
      </c>
      <c r="AL49" s="29"/>
      <c r="AM49" s="15" t="str">
        <f t="shared" si="46"/>
        <v/>
      </c>
      <c r="AN49" s="16" t="str">
        <f t="shared" si="47"/>
        <v/>
      </c>
      <c r="AO49" s="16" t="str">
        <f t="shared" si="48"/>
        <v/>
      </c>
      <c r="AP49" s="16" t="str">
        <f t="shared" si="66"/>
        <v/>
      </c>
      <c r="AQ49" s="16" t="str">
        <f t="shared" si="67"/>
        <v/>
      </c>
      <c r="AR49" s="19" t="str">
        <f t="shared" si="68"/>
        <v/>
      </c>
      <c r="AS49" s="27" t="str">
        <f t="shared" si="49"/>
        <v/>
      </c>
      <c r="AT49" s="18" t="str">
        <f t="shared" si="50"/>
        <v/>
      </c>
      <c r="AU49" s="42">
        <v>0</v>
      </c>
      <c r="AV49" s="17">
        <f t="shared" si="69"/>
        <v>0</v>
      </c>
      <c r="AW49" s="18">
        <f t="shared" si="51"/>
        <v>1</v>
      </c>
      <c r="AX49" s="4" t="str">
        <f t="shared" si="52"/>
        <v>=</v>
      </c>
      <c r="AY49" s="42"/>
      <c r="AZ49" s="4" t="str">
        <f t="shared" si="70"/>
        <v/>
      </c>
      <c r="BA49" s="4" t="str">
        <f t="shared" si="53"/>
        <v/>
      </c>
      <c r="BB49" s="29"/>
      <c r="BC49" s="4" t="str">
        <f t="shared" si="71"/>
        <v/>
      </c>
    </row>
    <row r="50" spans="1:55" ht="15" hidden="1">
      <c r="A50" s="59"/>
      <c r="B50" s="59" t="str">
        <f t="shared" si="57"/>
        <v/>
      </c>
      <c r="C50" s="59" t="str">
        <f t="shared" si="31"/>
        <v/>
      </c>
      <c r="D50" s="60" t="str">
        <f t="shared" si="58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3"/>
        <v/>
      </c>
      <c r="R50" s="59" t="str">
        <f t="shared" si="36"/>
        <v/>
      </c>
      <c r="S50" s="41"/>
      <c r="T50" s="29"/>
      <c r="U50" s="15" t="str">
        <f t="shared" si="37"/>
        <v/>
      </c>
      <c r="V50" s="16" t="str">
        <f t="shared" si="38"/>
        <v/>
      </c>
      <c r="W50" s="16" t="str">
        <f t="shared" si="39"/>
        <v/>
      </c>
      <c r="X50" s="16" t="str">
        <f t="shared" si="60"/>
        <v/>
      </c>
      <c r="Y50" s="16" t="str">
        <f t="shared" si="61"/>
        <v/>
      </c>
      <c r="Z50" s="29"/>
      <c r="AA50" s="15" t="str">
        <f t="shared" si="40"/>
        <v/>
      </c>
      <c r="AB50" s="16" t="str">
        <f t="shared" si="41"/>
        <v/>
      </c>
      <c r="AC50" s="16" t="str">
        <f t="shared" si="42"/>
        <v/>
      </c>
      <c r="AD50" s="16" t="str">
        <f t="shared" si="62"/>
        <v/>
      </c>
      <c r="AE50" s="16" t="str">
        <f t="shared" si="63"/>
        <v/>
      </c>
      <c r="AF50" s="29"/>
      <c r="AG50" s="15" t="str">
        <f t="shared" si="43"/>
        <v/>
      </c>
      <c r="AH50" s="16" t="str">
        <f t="shared" si="44"/>
        <v/>
      </c>
      <c r="AI50" s="16" t="str">
        <f t="shared" si="45"/>
        <v/>
      </c>
      <c r="AJ50" s="16" t="str">
        <f t="shared" si="64"/>
        <v/>
      </c>
      <c r="AK50" s="16" t="str">
        <f t="shared" si="65"/>
        <v/>
      </c>
      <c r="AL50" s="29"/>
      <c r="AM50" s="15" t="str">
        <f t="shared" si="46"/>
        <v/>
      </c>
      <c r="AN50" s="16" t="str">
        <f t="shared" si="47"/>
        <v/>
      </c>
      <c r="AO50" s="16" t="str">
        <f t="shared" si="48"/>
        <v/>
      </c>
      <c r="AP50" s="16" t="str">
        <f t="shared" si="66"/>
        <v/>
      </c>
      <c r="AQ50" s="16" t="str">
        <f t="shared" si="67"/>
        <v/>
      </c>
      <c r="AR50" s="19" t="str">
        <f t="shared" si="68"/>
        <v/>
      </c>
      <c r="AS50" s="27" t="str">
        <f t="shared" si="49"/>
        <v/>
      </c>
      <c r="AT50" s="18" t="str">
        <f t="shared" si="50"/>
        <v/>
      </c>
      <c r="AU50" s="42">
        <v>0</v>
      </c>
      <c r="AV50" s="17">
        <f t="shared" si="69"/>
        <v>0</v>
      </c>
      <c r="AW50" s="18">
        <f t="shared" si="51"/>
        <v>1</v>
      </c>
      <c r="AX50" s="4" t="str">
        <f t="shared" si="52"/>
        <v>=</v>
      </c>
      <c r="AY50" s="42"/>
      <c r="AZ50" s="4" t="str">
        <f t="shared" si="70"/>
        <v/>
      </c>
      <c r="BA50" s="4" t="str">
        <f t="shared" si="53"/>
        <v/>
      </c>
      <c r="BB50" s="29"/>
      <c r="BC50" s="4" t="str">
        <f t="shared" si="71"/>
        <v/>
      </c>
    </row>
    <row r="51" spans="1:55" ht="15" hidden="1">
      <c r="A51" s="59"/>
      <c r="B51" s="59" t="str">
        <f t="shared" si="57"/>
        <v/>
      </c>
      <c r="C51" s="59" t="str">
        <f t="shared" si="31"/>
        <v/>
      </c>
      <c r="D51" s="60" t="str">
        <f t="shared" si="58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3"/>
        <v/>
      </c>
      <c r="R51" s="59" t="str">
        <f t="shared" si="36"/>
        <v/>
      </c>
      <c r="S51" s="41"/>
      <c r="T51" s="29"/>
      <c r="U51" s="15" t="str">
        <f t="shared" si="37"/>
        <v/>
      </c>
      <c r="V51" s="16" t="str">
        <f t="shared" si="38"/>
        <v/>
      </c>
      <c r="W51" s="16" t="str">
        <f t="shared" si="39"/>
        <v/>
      </c>
      <c r="X51" s="16" t="str">
        <f t="shared" si="60"/>
        <v/>
      </c>
      <c r="Y51" s="16" t="str">
        <f t="shared" si="61"/>
        <v/>
      </c>
      <c r="Z51" s="29"/>
      <c r="AA51" s="15" t="str">
        <f t="shared" si="40"/>
        <v/>
      </c>
      <c r="AB51" s="16" t="str">
        <f t="shared" si="41"/>
        <v/>
      </c>
      <c r="AC51" s="16" t="str">
        <f t="shared" si="42"/>
        <v/>
      </c>
      <c r="AD51" s="16" t="str">
        <f t="shared" si="62"/>
        <v/>
      </c>
      <c r="AE51" s="16" t="str">
        <f t="shared" si="63"/>
        <v/>
      </c>
      <c r="AF51" s="29"/>
      <c r="AG51" s="15" t="str">
        <f t="shared" si="43"/>
        <v/>
      </c>
      <c r="AH51" s="16" t="str">
        <f t="shared" si="44"/>
        <v/>
      </c>
      <c r="AI51" s="16" t="str">
        <f t="shared" si="45"/>
        <v/>
      </c>
      <c r="AJ51" s="16" t="str">
        <f t="shared" si="64"/>
        <v/>
      </c>
      <c r="AK51" s="16" t="str">
        <f t="shared" si="65"/>
        <v/>
      </c>
      <c r="AL51" s="29"/>
      <c r="AM51" s="15" t="str">
        <f t="shared" si="46"/>
        <v/>
      </c>
      <c r="AN51" s="16" t="str">
        <f t="shared" si="47"/>
        <v/>
      </c>
      <c r="AO51" s="16" t="str">
        <f t="shared" si="48"/>
        <v/>
      </c>
      <c r="AP51" s="16" t="str">
        <f t="shared" si="66"/>
        <v/>
      </c>
      <c r="AQ51" s="16" t="str">
        <f t="shared" si="67"/>
        <v/>
      </c>
      <c r="AR51" s="19" t="str">
        <f t="shared" si="68"/>
        <v/>
      </c>
      <c r="AS51" s="27" t="str">
        <f t="shared" si="49"/>
        <v/>
      </c>
      <c r="AT51" s="18" t="str">
        <f t="shared" si="50"/>
        <v/>
      </c>
      <c r="AU51" s="42">
        <v>0</v>
      </c>
      <c r="AV51" s="17">
        <f t="shared" si="69"/>
        <v>0</v>
      </c>
      <c r="AW51" s="18">
        <f t="shared" si="51"/>
        <v>1</v>
      </c>
      <c r="AX51" s="4" t="str">
        <f t="shared" si="52"/>
        <v>=</v>
      </c>
      <c r="AY51" s="42"/>
      <c r="AZ51" s="4" t="str">
        <f t="shared" si="70"/>
        <v/>
      </c>
      <c r="BA51" s="4" t="str">
        <f t="shared" si="53"/>
        <v/>
      </c>
      <c r="BB51" s="29"/>
      <c r="BC51" s="4" t="str">
        <f t="shared" si="71"/>
        <v/>
      </c>
    </row>
    <row r="52" spans="1:55" ht="15" hidden="1">
      <c r="A52" s="59"/>
      <c r="B52" s="59" t="str">
        <f t="shared" si="57"/>
        <v/>
      </c>
      <c r="C52" s="59" t="str">
        <f t="shared" si="31"/>
        <v/>
      </c>
      <c r="D52" s="60" t="str">
        <f t="shared" si="58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3"/>
        <v/>
      </c>
      <c r="R52" s="59" t="str">
        <f t="shared" si="36"/>
        <v/>
      </c>
      <c r="S52" s="41"/>
      <c r="T52" s="29"/>
      <c r="U52" s="15" t="str">
        <f t="shared" si="37"/>
        <v/>
      </c>
      <c r="V52" s="16" t="str">
        <f t="shared" si="38"/>
        <v/>
      </c>
      <c r="W52" s="16" t="str">
        <f t="shared" si="39"/>
        <v/>
      </c>
      <c r="X52" s="16" t="str">
        <f t="shared" si="60"/>
        <v/>
      </c>
      <c r="Y52" s="16" t="str">
        <f t="shared" si="61"/>
        <v/>
      </c>
      <c r="Z52" s="29"/>
      <c r="AA52" s="15" t="str">
        <f t="shared" si="40"/>
        <v/>
      </c>
      <c r="AB52" s="16" t="str">
        <f t="shared" si="41"/>
        <v/>
      </c>
      <c r="AC52" s="16" t="str">
        <f t="shared" si="42"/>
        <v/>
      </c>
      <c r="AD52" s="16" t="str">
        <f t="shared" si="62"/>
        <v/>
      </c>
      <c r="AE52" s="16" t="str">
        <f t="shared" si="63"/>
        <v/>
      </c>
      <c r="AF52" s="29"/>
      <c r="AG52" s="15" t="str">
        <f t="shared" si="43"/>
        <v/>
      </c>
      <c r="AH52" s="16" t="str">
        <f t="shared" si="44"/>
        <v/>
      </c>
      <c r="AI52" s="16" t="str">
        <f t="shared" si="45"/>
        <v/>
      </c>
      <c r="AJ52" s="16" t="str">
        <f t="shared" si="64"/>
        <v/>
      </c>
      <c r="AK52" s="16" t="str">
        <f t="shared" si="65"/>
        <v/>
      </c>
      <c r="AL52" s="29"/>
      <c r="AM52" s="15" t="str">
        <f t="shared" si="46"/>
        <v/>
      </c>
      <c r="AN52" s="16" t="str">
        <f t="shared" si="47"/>
        <v/>
      </c>
      <c r="AO52" s="16" t="str">
        <f t="shared" si="48"/>
        <v/>
      </c>
      <c r="AP52" s="16" t="str">
        <f t="shared" si="66"/>
        <v/>
      </c>
      <c r="AQ52" s="16" t="str">
        <f t="shared" si="67"/>
        <v/>
      </c>
      <c r="AR52" s="19" t="str">
        <f t="shared" si="68"/>
        <v/>
      </c>
      <c r="AS52" s="27" t="str">
        <f t="shared" si="49"/>
        <v/>
      </c>
      <c r="AT52" s="18" t="str">
        <f t="shared" si="50"/>
        <v/>
      </c>
      <c r="AU52" s="42">
        <v>0</v>
      </c>
      <c r="AV52" s="17">
        <f t="shared" si="69"/>
        <v>0</v>
      </c>
      <c r="AW52" s="18">
        <f t="shared" si="51"/>
        <v>1</v>
      </c>
      <c r="AX52" s="4" t="str">
        <f t="shared" si="52"/>
        <v>=</v>
      </c>
      <c r="AY52" s="42"/>
      <c r="AZ52" s="4" t="str">
        <f t="shared" si="70"/>
        <v/>
      </c>
      <c r="BA52" s="4" t="str">
        <f t="shared" si="53"/>
        <v/>
      </c>
      <c r="BB52" s="29"/>
      <c r="BC52" s="4" t="str">
        <f t="shared" si="71"/>
        <v/>
      </c>
    </row>
    <row r="53" spans="1:55" ht="15" hidden="1">
      <c r="A53" s="59"/>
      <c r="B53" s="59" t="str">
        <f t="shared" si="57"/>
        <v/>
      </c>
      <c r="C53" s="59" t="str">
        <f t="shared" si="31"/>
        <v/>
      </c>
      <c r="D53" s="60" t="str">
        <f t="shared" si="58"/>
        <v/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59" t="str">
        <f t="shared" si="3"/>
        <v/>
      </c>
      <c r="R53" s="59" t="str">
        <f t="shared" si="36"/>
        <v/>
      </c>
      <c r="S53" s="41"/>
      <c r="T53" s="29"/>
      <c r="U53" s="15" t="str">
        <f t="shared" si="37"/>
        <v/>
      </c>
      <c r="V53" s="16" t="str">
        <f t="shared" si="38"/>
        <v/>
      </c>
      <c r="W53" s="16" t="str">
        <f t="shared" si="39"/>
        <v/>
      </c>
      <c r="X53" s="16" t="str">
        <f t="shared" si="60"/>
        <v/>
      </c>
      <c r="Y53" s="16" t="str">
        <f t="shared" si="61"/>
        <v/>
      </c>
      <c r="Z53" s="29"/>
      <c r="AA53" s="15" t="str">
        <f t="shared" si="40"/>
        <v/>
      </c>
      <c r="AB53" s="16" t="str">
        <f t="shared" si="41"/>
        <v/>
      </c>
      <c r="AC53" s="16" t="str">
        <f t="shared" si="42"/>
        <v/>
      </c>
      <c r="AD53" s="16" t="str">
        <f t="shared" si="62"/>
        <v/>
      </c>
      <c r="AE53" s="16" t="str">
        <f t="shared" si="63"/>
        <v/>
      </c>
      <c r="AF53" s="29"/>
      <c r="AG53" s="15" t="str">
        <f t="shared" si="43"/>
        <v/>
      </c>
      <c r="AH53" s="16" t="str">
        <f t="shared" si="44"/>
        <v/>
      </c>
      <c r="AI53" s="16" t="str">
        <f t="shared" si="45"/>
        <v/>
      </c>
      <c r="AJ53" s="16" t="str">
        <f t="shared" si="64"/>
        <v/>
      </c>
      <c r="AK53" s="16" t="str">
        <f t="shared" si="65"/>
        <v/>
      </c>
      <c r="AL53" s="29"/>
      <c r="AM53" s="15" t="str">
        <f t="shared" si="46"/>
        <v/>
      </c>
      <c r="AN53" s="16" t="str">
        <f t="shared" si="47"/>
        <v/>
      </c>
      <c r="AO53" s="16" t="str">
        <f t="shared" si="48"/>
        <v/>
      </c>
      <c r="AP53" s="16" t="str">
        <f t="shared" si="66"/>
        <v/>
      </c>
      <c r="AQ53" s="16" t="str">
        <f t="shared" si="67"/>
        <v/>
      </c>
      <c r="AR53" s="19" t="str">
        <f t="shared" si="68"/>
        <v/>
      </c>
      <c r="AS53" s="27" t="str">
        <f t="shared" si="49"/>
        <v/>
      </c>
      <c r="AT53" s="18" t="str">
        <f t="shared" si="50"/>
        <v/>
      </c>
      <c r="AU53" s="42">
        <v>0</v>
      </c>
      <c r="AV53" s="17">
        <f t="shared" si="69"/>
        <v>0</v>
      </c>
      <c r="AW53" s="18">
        <f t="shared" si="51"/>
        <v>1</v>
      </c>
      <c r="AX53" s="4" t="str">
        <f t="shared" si="52"/>
        <v>=</v>
      </c>
      <c r="AY53" s="42"/>
      <c r="AZ53" s="4" t="str">
        <f t="shared" si="70"/>
        <v/>
      </c>
      <c r="BA53" s="4" t="str">
        <f t="shared" si="53"/>
        <v/>
      </c>
      <c r="BB53" s="29"/>
      <c r="BC53" s="4" t="str">
        <f t="shared" si="71"/>
        <v/>
      </c>
    </row>
    <row r="54" spans="1:55" ht="15" hidden="1">
      <c r="A54" s="59"/>
      <c r="B54" s="59" t="str">
        <f t="shared" si="57"/>
        <v/>
      </c>
      <c r="C54" s="59" t="str">
        <f t="shared" si="31"/>
        <v/>
      </c>
      <c r="D54" s="60" t="str">
        <f t="shared" si="58"/>
        <v/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7"/>
      <c r="Q54" s="59" t="str">
        <f t="shared" si="3"/>
        <v/>
      </c>
      <c r="R54" s="59" t="str">
        <f t="shared" si="36"/>
        <v/>
      </c>
      <c r="S54" s="41"/>
      <c r="T54" s="29"/>
      <c r="U54" s="15" t="str">
        <f t="shared" si="37"/>
        <v/>
      </c>
      <c r="V54" s="16" t="str">
        <f t="shared" si="38"/>
        <v/>
      </c>
      <c r="W54" s="16" t="str">
        <f t="shared" si="39"/>
        <v/>
      </c>
      <c r="X54" s="16" t="str">
        <f t="shared" si="60"/>
        <v/>
      </c>
      <c r="Y54" s="16" t="str">
        <f t="shared" si="61"/>
        <v/>
      </c>
      <c r="Z54" s="29"/>
      <c r="AA54" s="15" t="str">
        <f t="shared" si="40"/>
        <v/>
      </c>
      <c r="AB54" s="16" t="str">
        <f t="shared" si="41"/>
        <v/>
      </c>
      <c r="AC54" s="16" t="str">
        <f t="shared" si="42"/>
        <v/>
      </c>
      <c r="AD54" s="16" t="str">
        <f t="shared" si="62"/>
        <v/>
      </c>
      <c r="AE54" s="16" t="str">
        <f t="shared" si="63"/>
        <v/>
      </c>
      <c r="AF54" s="29"/>
      <c r="AG54" s="15" t="str">
        <f t="shared" si="43"/>
        <v/>
      </c>
      <c r="AH54" s="16" t="str">
        <f t="shared" si="44"/>
        <v/>
      </c>
      <c r="AI54" s="16" t="str">
        <f t="shared" si="45"/>
        <v/>
      </c>
      <c r="AJ54" s="16" t="str">
        <f t="shared" si="64"/>
        <v/>
      </c>
      <c r="AK54" s="16" t="str">
        <f t="shared" si="65"/>
        <v/>
      </c>
      <c r="AL54" s="29"/>
      <c r="AM54" s="15" t="str">
        <f t="shared" si="46"/>
        <v/>
      </c>
      <c r="AN54" s="16" t="str">
        <f t="shared" si="47"/>
        <v/>
      </c>
      <c r="AO54" s="16" t="str">
        <f t="shared" si="48"/>
        <v/>
      </c>
      <c r="AP54" s="16" t="str">
        <f t="shared" si="66"/>
        <v/>
      </c>
      <c r="AQ54" s="16" t="str">
        <f t="shared" si="67"/>
        <v/>
      </c>
      <c r="AR54" s="19" t="str">
        <f t="shared" si="68"/>
        <v/>
      </c>
      <c r="AS54" s="27" t="str">
        <f t="shared" si="49"/>
        <v/>
      </c>
      <c r="AT54" s="18" t="str">
        <f t="shared" si="50"/>
        <v/>
      </c>
      <c r="AU54" s="42">
        <v>0</v>
      </c>
      <c r="AV54" s="17">
        <f t="shared" si="69"/>
        <v>0</v>
      </c>
      <c r="AW54" s="18">
        <f t="shared" si="51"/>
        <v>1</v>
      </c>
      <c r="AX54" s="4" t="str">
        <f t="shared" si="52"/>
        <v>=</v>
      </c>
      <c r="AY54" s="42"/>
      <c r="AZ54" s="4" t="str">
        <f t="shared" si="70"/>
        <v/>
      </c>
      <c r="BA54" s="4" t="str">
        <f t="shared" si="53"/>
        <v/>
      </c>
      <c r="BB54" s="29"/>
      <c r="BC54" s="4" t="str">
        <f t="shared" si="71"/>
        <v/>
      </c>
    </row>
    <row r="55" spans="1:55" ht="14.25" hidden="1">
      <c r="A55" s="4"/>
      <c r="B55" s="4" t="str">
        <f t="shared" si="57"/>
        <v/>
      </c>
      <c r="C55" s="4" t="str">
        <f t="shared" si="31"/>
        <v/>
      </c>
      <c r="D55" s="32" t="str">
        <f t="shared" si="58"/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4" t="str">
        <f t="shared" si="3"/>
        <v/>
      </c>
      <c r="R55" s="4" t="str">
        <f t="shared" si="36"/>
        <v/>
      </c>
      <c r="S55" s="41"/>
      <c r="T55" s="29"/>
      <c r="U55" s="15" t="str">
        <f t="shared" si="37"/>
        <v/>
      </c>
      <c r="V55" s="16" t="str">
        <f t="shared" si="38"/>
        <v/>
      </c>
      <c r="W55" s="16" t="str">
        <f t="shared" si="39"/>
        <v/>
      </c>
      <c r="X55" s="16" t="str">
        <f t="shared" si="60"/>
        <v/>
      </c>
      <c r="Y55" s="16" t="str">
        <f t="shared" si="61"/>
        <v/>
      </c>
      <c r="Z55" s="29"/>
      <c r="AA55" s="15" t="str">
        <f t="shared" si="40"/>
        <v/>
      </c>
      <c r="AB55" s="16" t="str">
        <f t="shared" si="41"/>
        <v/>
      </c>
      <c r="AC55" s="16" t="str">
        <f t="shared" si="42"/>
        <v/>
      </c>
      <c r="AD55" s="16" t="str">
        <f t="shared" si="62"/>
        <v/>
      </c>
      <c r="AE55" s="16" t="str">
        <f t="shared" si="63"/>
        <v/>
      </c>
      <c r="AF55" s="29"/>
      <c r="AG55" s="15" t="str">
        <f t="shared" si="43"/>
        <v/>
      </c>
      <c r="AH55" s="16" t="str">
        <f t="shared" si="44"/>
        <v/>
      </c>
      <c r="AI55" s="16" t="str">
        <f t="shared" si="45"/>
        <v/>
      </c>
      <c r="AJ55" s="16" t="str">
        <f t="shared" si="64"/>
        <v/>
      </c>
      <c r="AK55" s="16" t="str">
        <f t="shared" si="65"/>
        <v/>
      </c>
      <c r="AL55" s="29"/>
      <c r="AM55" s="15" t="str">
        <f t="shared" si="46"/>
        <v/>
      </c>
      <c r="AN55" s="16" t="str">
        <f t="shared" si="47"/>
        <v/>
      </c>
      <c r="AO55" s="16" t="str">
        <f t="shared" si="48"/>
        <v/>
      </c>
      <c r="AP55" s="16" t="str">
        <f t="shared" si="66"/>
        <v/>
      </c>
      <c r="AQ55" s="16" t="str">
        <f t="shared" si="67"/>
        <v/>
      </c>
      <c r="AR55" s="19" t="str">
        <f t="shared" si="68"/>
        <v/>
      </c>
      <c r="AS55" s="27" t="str">
        <f t="shared" si="49"/>
        <v/>
      </c>
      <c r="AT55" s="18" t="str">
        <f t="shared" si="50"/>
        <v/>
      </c>
      <c r="AU55" s="42">
        <v>0</v>
      </c>
      <c r="AV55" s="17">
        <f t="shared" si="69"/>
        <v>0</v>
      </c>
      <c r="AW55" s="18">
        <f t="shared" si="51"/>
        <v>1</v>
      </c>
      <c r="AX55" s="4" t="str">
        <f t="shared" si="52"/>
        <v>=</v>
      </c>
      <c r="AY55" s="42"/>
      <c r="AZ55" s="4" t="str">
        <f t="shared" si="70"/>
        <v/>
      </c>
      <c r="BA55" s="4" t="str">
        <f t="shared" si="53"/>
        <v/>
      </c>
      <c r="BB55" s="29"/>
      <c r="BC55" s="4" t="str">
        <f t="shared" si="71"/>
        <v/>
      </c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E60" s="2"/>
      <c r="F60" s="2" t="s">
        <v>30</v>
      </c>
      <c r="G60" s="2"/>
      <c r="H60" s="2"/>
      <c r="I60" s="2">
        <f>COUNTA(G10:G55)</f>
        <v>14</v>
      </c>
      <c r="J60" s="2"/>
      <c r="K60" s="2"/>
      <c r="L60" s="2"/>
      <c r="M60" s="2"/>
      <c r="N60" s="2"/>
      <c r="O60" s="2"/>
      <c r="Y60" s="2"/>
      <c r="AC60" s="2"/>
      <c r="AG60" s="2"/>
      <c r="AK60" s="2"/>
      <c r="AM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E61" s="2"/>
      <c r="F61" s="2" t="s">
        <v>31</v>
      </c>
      <c r="G61" s="2"/>
      <c r="H61" s="2"/>
      <c r="I61" s="2">
        <f>IF(I60=3,3,IF(I60=4,4,IF(I60=5,5,IF(I60&lt;=10,6,8))))</f>
        <v>8</v>
      </c>
      <c r="J61" s="2"/>
      <c r="K61" s="2"/>
      <c r="L61" s="2"/>
      <c r="M61" s="2"/>
      <c r="N61" s="2"/>
      <c r="O61" s="2"/>
      <c r="Y61" s="2"/>
      <c r="AC61" s="2"/>
      <c r="AG61" s="2"/>
      <c r="AK61" s="2"/>
      <c r="AM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</sheetData>
  <sheetProtection selectLockedCells="1"/>
  <sortState ref="B10:Q23">
    <sortCondition ref="B10:B23"/>
  </sortState>
  <mergeCells count="16">
    <mergeCell ref="AL8:AQ8"/>
    <mergeCell ref="AR8:AT8"/>
    <mergeCell ref="AU8:AX8"/>
    <mergeCell ref="Q9:R9"/>
    <mergeCell ref="H6:I6"/>
    <mergeCell ref="J8:O8"/>
    <mergeCell ref="Q8:R8"/>
    <mergeCell ref="T8:Y8"/>
    <mergeCell ref="Z8:AE8"/>
    <mergeCell ref="AF8:AK8"/>
    <mergeCell ref="B2:G2"/>
    <mergeCell ref="H2:I2"/>
    <mergeCell ref="B3:G3"/>
    <mergeCell ref="H3:I3"/>
    <mergeCell ref="B4:G4"/>
    <mergeCell ref="H4:I4"/>
  </mergeCells>
  <conditionalFormatting sqref="D10:D55">
    <cfRule type="containsText" dxfId="11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r:id="rId1"/>
  <headerFooter alignWithMargins="0">
    <oddFooter>&amp;L&amp;G&amp;R&amp;G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D59"/>
  <sheetViews>
    <sheetView topLeftCell="B3" zoomScale="90" zoomScaleNormal="90" workbookViewId="0">
      <selection activeCell="AD10" sqref="AD10"/>
    </sheetView>
  </sheetViews>
  <sheetFormatPr baseColWidth="10" defaultRowHeight="12.75"/>
  <cols>
    <col min="1" max="1" width="3" style="2" hidden="1" customWidth="1"/>
    <col min="2" max="2" width="5.5703125" style="2" customWidth="1"/>
    <col min="3" max="3" width="4.28515625" style="2" hidden="1" customWidth="1"/>
    <col min="4" max="4" width="11.7109375" style="2" hidden="1" customWidth="1"/>
    <col min="5" max="5" width="8.85546875" style="6" hidden="1" customWidth="1"/>
    <col min="6" max="6" width="16.42578125" style="6" customWidth="1"/>
    <col min="7" max="7" width="17.28515625" style="6" bestFit="1" customWidth="1"/>
    <col min="8" max="8" width="17.28515625" style="6" customWidth="1"/>
    <col min="9" max="9" width="26.7109375" style="6" bestFit="1" customWidth="1"/>
    <col min="10" max="10" width="5.28515625" style="6" customWidth="1"/>
    <col min="11" max="15" width="5" style="6" customWidth="1"/>
    <col min="16" max="16" width="10.28515625" style="2" bestFit="1" customWidth="1"/>
    <col min="17" max="17" width="3.28515625" style="2" bestFit="1" customWidth="1"/>
    <col min="18" max="18" width="3.28515625" style="2" hidden="1" customWidth="1"/>
    <col min="19" max="19" width="2.5703125" style="2" hidden="1" customWidth="1"/>
    <col min="20" max="20" width="3" style="2" hidden="1" customWidth="1"/>
    <col min="21" max="21" width="4.85546875" style="2" hidden="1" customWidth="1"/>
    <col min="22" max="22" width="2.140625" style="3" hidden="1" customWidth="1"/>
    <col min="23" max="23" width="3.42578125" style="2" hidden="1" customWidth="1"/>
    <col min="24" max="24" width="3.140625" style="2" hidden="1" customWidth="1"/>
    <col min="25" max="25" width="4.85546875" style="6" hidden="1" customWidth="1"/>
    <col min="26" max="26" width="3" style="2" hidden="1" customWidth="1"/>
    <col min="27" max="27" width="4.85546875" style="2" hidden="1" customWidth="1"/>
    <col min="28" max="28" width="2.140625" style="2" hidden="1" customWidth="1"/>
    <col min="29" max="29" width="3.42578125" style="6" hidden="1" customWidth="1"/>
    <col min="30" max="30" width="4.42578125" style="2" hidden="1" customWidth="1"/>
    <col min="31" max="31" width="4.85546875" style="2" hidden="1" customWidth="1"/>
    <col min="32" max="32" width="3" style="2" hidden="1" customWidth="1"/>
    <col min="33" max="33" width="4.85546875" style="6" hidden="1" customWidth="1"/>
    <col min="34" max="34" width="3" style="2" hidden="1" customWidth="1"/>
    <col min="35" max="35" width="3.42578125" style="2" hidden="1" customWidth="1"/>
    <col min="36" max="36" width="4.42578125" style="2" hidden="1" customWidth="1"/>
    <col min="37" max="37" width="3.42578125" hidden="1" customWidth="1"/>
    <col min="38" max="38" width="3" style="2" hidden="1" customWidth="1"/>
    <col min="39" max="39" width="4.85546875" style="6" hidden="1" customWidth="1"/>
    <col min="40" max="40" width="3" style="2" hidden="1" customWidth="1"/>
    <col min="41" max="41" width="3.42578125" style="2" hidden="1" customWidth="1"/>
    <col min="42" max="42" width="4.42578125" style="2" hidden="1" customWidth="1"/>
    <col min="43" max="43" width="3.42578125" hidden="1" customWidth="1"/>
    <col min="44" max="44" width="4.28515625" hidden="1" customWidth="1"/>
    <col min="45" max="45" width="4.85546875" hidden="1" customWidth="1"/>
    <col min="46" max="46" width="4.140625" hidden="1" customWidth="1"/>
    <col min="47" max="47" width="3" hidden="1" customWidth="1"/>
    <col min="48" max="48" width="1.85546875" hidden="1" customWidth="1"/>
    <col min="49" max="49" width="4.85546875" hidden="1" customWidth="1"/>
    <col min="50" max="50" width="2.140625" hidden="1" customWidth="1"/>
    <col min="51" max="51" width="3" hidden="1" customWidth="1"/>
    <col min="52" max="52" width="11.42578125" hidden="1" customWidth="1"/>
    <col min="53" max="53" width="4.85546875" hidden="1" customWidth="1"/>
    <col min="54" max="54" width="5.85546875" hidden="1" customWidth="1"/>
    <col min="55" max="55" width="11.28515625" hidden="1" customWidth="1"/>
    <col min="56" max="56" width="11.42578125" hidden="1" customWidth="1"/>
  </cols>
  <sheetData>
    <row r="1" spans="1:21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2"/>
      <c r="AC1" s="2"/>
      <c r="AG1" s="2"/>
      <c r="AK1" s="2"/>
      <c r="AM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212" ht="13.5" thickBot="1">
      <c r="B2" s="161" t="s">
        <v>4</v>
      </c>
      <c r="C2" s="161"/>
      <c r="D2" s="161"/>
      <c r="E2" s="161"/>
      <c r="F2" s="161"/>
      <c r="G2" s="161"/>
      <c r="H2" s="162" t="s">
        <v>227</v>
      </c>
      <c r="I2" s="162"/>
      <c r="J2" s="2"/>
      <c r="K2" s="2"/>
      <c r="L2" s="2"/>
      <c r="M2" s="2"/>
      <c r="N2" s="2"/>
      <c r="O2" s="2"/>
      <c r="Y2" s="2"/>
      <c r="AC2" s="2"/>
      <c r="AG2" s="2"/>
      <c r="AK2" s="2"/>
      <c r="AM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12" ht="13.5" thickBot="1">
      <c r="B3" s="161" t="s">
        <v>5</v>
      </c>
      <c r="C3" s="161"/>
      <c r="D3" s="161"/>
      <c r="E3" s="161"/>
      <c r="F3" s="161"/>
      <c r="G3" s="161"/>
      <c r="H3" s="162" t="s">
        <v>228</v>
      </c>
      <c r="I3" s="162"/>
      <c r="J3" s="2"/>
      <c r="K3" s="2"/>
      <c r="L3" s="2"/>
      <c r="M3" s="2"/>
      <c r="N3" s="2"/>
      <c r="O3" s="2"/>
      <c r="Y3" s="2"/>
      <c r="AC3" s="2"/>
      <c r="AG3" s="2"/>
      <c r="AK3" s="2"/>
      <c r="AM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12" ht="13.5" thickBot="1">
      <c r="B4" s="161" t="s">
        <v>6</v>
      </c>
      <c r="C4" s="161"/>
      <c r="D4" s="161"/>
      <c r="E4" s="161"/>
      <c r="F4" s="161"/>
      <c r="G4" s="161"/>
      <c r="H4" s="163" t="s">
        <v>229</v>
      </c>
      <c r="I4" s="162"/>
      <c r="J4" s="2"/>
      <c r="K4" s="2"/>
      <c r="L4" s="2"/>
      <c r="M4" s="2"/>
      <c r="N4" s="2"/>
      <c r="O4" s="2"/>
      <c r="U4" s="9"/>
      <c r="V4" s="10"/>
      <c r="W4" s="8"/>
      <c r="X4" s="8"/>
      <c r="Y4" s="2"/>
      <c r="AC4" s="2"/>
      <c r="AG4" s="2"/>
      <c r="AK4" s="2"/>
      <c r="AM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12"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8"/>
      <c r="V5" s="10"/>
      <c r="W5" s="8"/>
      <c r="X5" s="8"/>
      <c r="Y5" s="2"/>
      <c r="AC5" s="2"/>
      <c r="AG5" s="2"/>
      <c r="AK5" s="2"/>
      <c r="AM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12" ht="13.5" thickBot="1">
      <c r="B6" s="43" t="s">
        <v>7</v>
      </c>
      <c r="C6" s="43"/>
      <c r="D6" s="43"/>
      <c r="E6" s="43"/>
      <c r="F6" s="84"/>
      <c r="G6" s="84"/>
      <c r="H6" s="162" t="s">
        <v>119</v>
      </c>
      <c r="I6" s="162"/>
      <c r="J6" s="2"/>
      <c r="K6" s="2"/>
      <c r="L6" s="2"/>
      <c r="M6" s="2"/>
      <c r="N6" s="2"/>
      <c r="O6" s="2"/>
      <c r="Y6" s="2"/>
      <c r="AC6" s="2"/>
      <c r="AG6" s="2"/>
      <c r="AK6" s="2"/>
      <c r="AM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12" s="6" customFormat="1" ht="18">
      <c r="A7" s="7"/>
      <c r="B7" s="33"/>
      <c r="C7" s="33"/>
      <c r="D7" s="33"/>
      <c r="E7" s="34"/>
      <c r="F7" s="35"/>
      <c r="G7" s="36"/>
      <c r="H7" s="36"/>
      <c r="I7" s="35"/>
      <c r="J7" s="35"/>
      <c r="K7" s="35"/>
      <c r="L7" s="35"/>
      <c r="M7" s="35"/>
      <c r="N7" s="35"/>
      <c r="O7" s="35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7"/>
      <c r="AF7" s="33"/>
      <c r="AG7" s="33"/>
      <c r="AH7" s="38"/>
      <c r="AI7" s="1"/>
      <c r="AJ7" s="39"/>
      <c r="AK7" s="40"/>
      <c r="AL7" s="33"/>
      <c r="AM7" s="33"/>
      <c r="AN7" s="38"/>
      <c r="AO7" s="1"/>
      <c r="AP7" s="39"/>
      <c r="AQ7" s="40"/>
      <c r="AR7" s="40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2" customFormat="1" ht="25.5">
      <c r="A8" s="45"/>
      <c r="B8" s="46"/>
      <c r="C8" s="46"/>
      <c r="D8" s="46"/>
      <c r="E8" s="49"/>
      <c r="F8" s="46"/>
      <c r="G8" s="46"/>
      <c r="H8" s="46"/>
      <c r="I8" s="48"/>
      <c r="J8" s="168" t="s">
        <v>32</v>
      </c>
      <c r="K8" s="169"/>
      <c r="L8" s="169"/>
      <c r="M8" s="169"/>
      <c r="N8" s="169"/>
      <c r="O8" s="170"/>
      <c r="P8" s="50" t="s">
        <v>8</v>
      </c>
      <c r="Q8" s="171" t="s">
        <v>9</v>
      </c>
      <c r="R8" s="171"/>
      <c r="S8" s="11"/>
      <c r="T8" s="164" t="s">
        <v>12</v>
      </c>
      <c r="U8" s="165"/>
      <c r="V8" s="165"/>
      <c r="W8" s="165"/>
      <c r="X8" s="165"/>
      <c r="Y8" s="166"/>
      <c r="Z8" s="164" t="s">
        <v>13</v>
      </c>
      <c r="AA8" s="165"/>
      <c r="AB8" s="165"/>
      <c r="AC8" s="165"/>
      <c r="AD8" s="165"/>
      <c r="AE8" s="166"/>
      <c r="AF8" s="164" t="s">
        <v>14</v>
      </c>
      <c r="AG8" s="165"/>
      <c r="AH8" s="165"/>
      <c r="AI8" s="165"/>
      <c r="AJ8" s="165"/>
      <c r="AK8" s="166"/>
      <c r="AL8" s="164" t="s">
        <v>28</v>
      </c>
      <c r="AM8" s="165"/>
      <c r="AN8" s="165"/>
      <c r="AO8" s="165"/>
      <c r="AP8" s="165"/>
      <c r="AQ8" s="166"/>
      <c r="AR8" s="164" t="s">
        <v>15</v>
      </c>
      <c r="AS8" s="165"/>
      <c r="AT8" s="166"/>
      <c r="AU8" s="164" t="s">
        <v>16</v>
      </c>
      <c r="AV8" s="165"/>
      <c r="AW8" s="165"/>
      <c r="AX8" s="166"/>
      <c r="AY8" s="13" t="s">
        <v>17</v>
      </c>
      <c r="AZ8" s="13"/>
      <c r="BA8" s="13"/>
      <c r="BB8" s="13"/>
      <c r="BC8" s="14" t="s">
        <v>18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212" s="2" customFormat="1" ht="27" customHeight="1">
      <c r="A9" s="51" t="s">
        <v>2</v>
      </c>
      <c r="B9" s="58" t="s">
        <v>1</v>
      </c>
      <c r="C9" s="53"/>
      <c r="D9" s="53" t="s">
        <v>29</v>
      </c>
      <c r="E9" s="54" t="s">
        <v>0</v>
      </c>
      <c r="F9" s="55" t="s">
        <v>45</v>
      </c>
      <c r="G9" s="56" t="s">
        <v>3</v>
      </c>
      <c r="H9" s="56" t="s">
        <v>33</v>
      </c>
      <c r="I9" s="56" t="s">
        <v>10</v>
      </c>
      <c r="J9" s="56">
        <v>1</v>
      </c>
      <c r="K9" s="56">
        <v>2</v>
      </c>
      <c r="L9" s="56">
        <v>3</v>
      </c>
      <c r="M9" s="56">
        <v>4</v>
      </c>
      <c r="N9" s="56">
        <v>5</v>
      </c>
      <c r="O9" s="56">
        <v>6</v>
      </c>
      <c r="P9" s="57" t="s">
        <v>11</v>
      </c>
      <c r="Q9" s="167"/>
      <c r="R9" s="167"/>
      <c r="S9" s="12"/>
      <c r="T9" s="20" t="s">
        <v>19</v>
      </c>
      <c r="U9" s="21" t="s">
        <v>20</v>
      </c>
      <c r="V9" s="22"/>
      <c r="W9" s="23" t="s">
        <v>21</v>
      </c>
      <c r="X9" s="22" t="s">
        <v>26</v>
      </c>
      <c r="Y9" s="24" t="s">
        <v>22</v>
      </c>
      <c r="Z9" s="20" t="s">
        <v>19</v>
      </c>
      <c r="AA9" s="21" t="s">
        <v>20</v>
      </c>
      <c r="AB9" s="22"/>
      <c r="AC9" s="23" t="s">
        <v>21</v>
      </c>
      <c r="AD9" s="22" t="s">
        <v>26</v>
      </c>
      <c r="AE9" s="24" t="s">
        <v>22</v>
      </c>
      <c r="AF9" s="20" t="s">
        <v>19</v>
      </c>
      <c r="AG9" s="21" t="s">
        <v>20</v>
      </c>
      <c r="AH9" s="22"/>
      <c r="AI9" s="23" t="s">
        <v>21</v>
      </c>
      <c r="AJ9" s="22" t="s">
        <v>26</v>
      </c>
      <c r="AK9" s="24" t="s">
        <v>22</v>
      </c>
      <c r="AL9" s="20" t="s">
        <v>19</v>
      </c>
      <c r="AM9" s="21" t="s">
        <v>20</v>
      </c>
      <c r="AN9" s="22"/>
      <c r="AO9" s="23" t="s">
        <v>21</v>
      </c>
      <c r="AP9" s="22" t="s">
        <v>26</v>
      </c>
      <c r="AQ9" s="24" t="s">
        <v>22</v>
      </c>
      <c r="AR9" s="25" t="s">
        <v>23</v>
      </c>
      <c r="AS9" s="22" t="s">
        <v>20</v>
      </c>
      <c r="AT9" s="22"/>
      <c r="AU9" s="20" t="s">
        <v>19</v>
      </c>
      <c r="AV9" s="22"/>
      <c r="AW9" s="24" t="s">
        <v>20</v>
      </c>
      <c r="AX9" s="22"/>
      <c r="AY9" s="20" t="s">
        <v>19</v>
      </c>
      <c r="AZ9" s="22"/>
      <c r="BA9" s="22" t="s">
        <v>24</v>
      </c>
      <c r="BB9" s="30" t="s">
        <v>27</v>
      </c>
      <c r="BC9" s="26" t="s">
        <v>25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</row>
    <row r="10" spans="1:212" ht="15">
      <c r="A10" s="59" t="str">
        <f t="shared" ref="A10:A15" si="0">IF(E10&gt;0,ROW()-3,"")</f>
        <v/>
      </c>
      <c r="B10" s="87">
        <f t="shared" ref="B10:B15" si="1">Q10</f>
        <v>1</v>
      </c>
      <c r="C10" s="59" t="str">
        <f t="shared" ref="C10:C15" si="2">IF(B10="","",IF(COUNTIF($B$10:$B$105,B10)&gt;1, "=", ""))</f>
        <v/>
      </c>
      <c r="D10" s="60" t="str">
        <f t="shared" ref="D10:D15" si="3">IF(Q10&lt;=I$59,"FINALE","")</f>
        <v>FINALE</v>
      </c>
      <c r="E10" s="66"/>
      <c r="F10" s="69" t="s">
        <v>157</v>
      </c>
      <c r="G10" s="69" t="s">
        <v>158</v>
      </c>
      <c r="H10" s="155">
        <v>73</v>
      </c>
      <c r="I10" s="70" t="s">
        <v>36</v>
      </c>
      <c r="J10" s="86">
        <v>211</v>
      </c>
      <c r="K10" s="86">
        <v>170</v>
      </c>
      <c r="L10" s="86">
        <v>160</v>
      </c>
      <c r="M10" s="86">
        <v>150</v>
      </c>
      <c r="N10" s="86">
        <v>140</v>
      </c>
      <c r="O10" s="86">
        <v>130</v>
      </c>
      <c r="P10" s="67">
        <f t="shared" ref="P10:P15" si="4">IF(SUM(J10:O10)=0,"",SUM(J10:O10))</f>
        <v>961</v>
      </c>
      <c r="Q10" s="87">
        <f t="shared" ref="Q10:Q15" si="5">IF(P10="", "", RANK(P10,$P$10:$P$106,0))</f>
        <v>1</v>
      </c>
      <c r="R10" s="59" t="str">
        <f t="shared" ref="R10:R53" si="6">IF(Q10="","",IF(COUNTIF($Q$10:$Q$106,Q10)&gt;1, "=", ""))</f>
        <v/>
      </c>
      <c r="S10" s="41"/>
      <c r="T10" s="28"/>
      <c r="U10" s="15" t="str">
        <f t="shared" ref="U10:U53" si="7">IF(T10="", "", IF(T10="top",1,RANK(X10,$X$10:$X$105)))</f>
        <v/>
      </c>
      <c r="V10" s="16" t="str">
        <f t="shared" ref="V10:V53" si="8">IF(U10="","",IF(COUNTIF($U$10:$U$105,U10)&gt;1, "=", ""))</f>
        <v/>
      </c>
      <c r="W10" s="16" t="str">
        <f t="shared" ref="W10:W53" si="9">IF(T10="","",COUNTIF($U$10:$U$105,U10))</f>
        <v/>
      </c>
      <c r="X10" s="16" t="str">
        <f t="shared" ref="X10:X15" si="10">IF(T10="","",IF(T10="top",1000,IF(RIGHT(T10,1)="-",VALUE(LEFT(T10,LEN(T10)-1))-0.1, IF(RIGHT(T10,1)="+",VALUE(LEFT(T10,LEN(T10)-1))+0.1, IF(T10="zone",10,T10)))))</f>
        <v/>
      </c>
      <c r="Y10" s="16" t="str">
        <f t="shared" ref="Y10:Y15" si="11">IF(T10="","",U10+(W10*(W10+1)/(2*W10))-1)</f>
        <v/>
      </c>
      <c r="Z10" s="28"/>
      <c r="AA10" s="15" t="str">
        <f t="shared" ref="AA10:AA53" si="12">IF(T10="", "", IF(T10="top",1,RANK(X10,$X$10:$X$105)))</f>
        <v/>
      </c>
      <c r="AB10" s="16" t="str">
        <f t="shared" ref="AB10:AB53" si="13">IF(AA10="","",IF(COUNTIF($AA$10:$AA$105,AA10)&gt;1, "=", ""))</f>
        <v/>
      </c>
      <c r="AC10" s="16" t="str">
        <f t="shared" ref="AC10:AC53" si="14">IF(Z10="","",COUNTIF($AA$10:$AA$105,AA10))</f>
        <v/>
      </c>
      <c r="AD10" s="16">
        <v>3</v>
      </c>
      <c r="AE10" s="16">
        <v>3</v>
      </c>
      <c r="AF10" s="28">
        <v>3</v>
      </c>
      <c r="AG10" s="15">
        <v>3</v>
      </c>
      <c r="AH10" s="16" t="str">
        <f t="shared" ref="AH10:AH53" si="15">IF(AG10="","",IF(COUNTIF($AG$10:$AG$105,AG10)&gt;1, "=", ""))</f>
        <v>=</v>
      </c>
      <c r="AI10" s="16">
        <f t="shared" ref="AI10:AI53" si="16">IF(AF10="","",COUNTIF($AG$10:$AG$105,AG10))</f>
        <v>2</v>
      </c>
      <c r="AJ10" s="16">
        <f t="shared" ref="AJ10:AJ15" si="17">IF(AF10="","",IF(AF10="top",1000,IF(RIGHT(AF10,1)="-",VALUE(LEFT(AF10,LEN(AF10)-1))-0.1, IF(RIGHT(AF10,1)="+",VALUE(LEFT(AF10,LEN(AF10)-1))+0.1, IF(AF10="zone",10,AF10)))))</f>
        <v>3</v>
      </c>
      <c r="AK10" s="16">
        <f t="shared" ref="AK10:AK15" si="18">IF(AF10="","",AG10+(AI10*(AI10+1)/(2*AI10))-1)</f>
        <v>3.5</v>
      </c>
      <c r="AL10" s="28"/>
      <c r="AM10" s="15" t="str">
        <f t="shared" ref="AM10:AM53" si="19">IF(AL10="", "", IF(AL10="top",1,RANK(AP10,$AP$10:$AP$105)))</f>
        <v/>
      </c>
      <c r="AN10" s="16" t="str">
        <f t="shared" ref="AN10:AN53" si="20">IF(AM10="","",IF(COUNTIF($AM$10:$AM$105,AM10)&gt;1, "=", ""))</f>
        <v/>
      </c>
      <c r="AO10" s="16" t="str">
        <f t="shared" ref="AO10:AO53" si="21">IF(AL10="","",COUNTIF($AM$10:$AM$105,AM10))</f>
        <v/>
      </c>
      <c r="AP10" s="16" t="str">
        <f t="shared" ref="AP10:AP15" si="22">IF(AL10="","",IF(AL10="top",1000,IF(RIGHT(AL10,1)="-",VALUE(LEFT(AL10,LEN(AL10)-1))-0.1, IF(RIGHT(AL10,1)="+",VALUE(LEFT(AL10,LEN(AL10)-1))+0.1, IF(AL10="zone",10,AL10)))))</f>
        <v/>
      </c>
      <c r="AQ10" s="16" t="str">
        <f t="shared" ref="AQ10:AQ15" si="23">IF(AL10="","",AM10+(AO10*(AO10+1)/(2*AO10))-1)</f>
        <v/>
      </c>
      <c r="AR10" s="19" t="str">
        <f t="shared" ref="AR10:AR15" si="24">IF(BB10="",(IF(OR(T10="",Z10="",AF10="",AL10=""),"",(X10+AD10+AJ10+AP10))),(IF(OR(T10="",Z10="",AF10="",AL10),"",(X10+AD10+AJ10+AP10)))-BB10)</f>
        <v/>
      </c>
      <c r="AS10" s="27" t="str">
        <f t="shared" ref="AS10:AS53" si="25">IF(AQ10="", "", RANK(AR10,$AR$10:$AR$105,0))</f>
        <v/>
      </c>
      <c r="AT10" s="18" t="str">
        <f t="shared" ref="AT10:AT53" si="26">IF(AS10="","",IF(COUNTIF($AS$10:$AS$105,AS10)&gt;1, "=", ""))</f>
        <v/>
      </c>
      <c r="AU10" s="42">
        <v>0</v>
      </c>
      <c r="AV10" s="17">
        <f t="shared" ref="AV10:AV15" si="27">IF(AU10="","",IF(AU10="top",1000,IF(RIGHT(AU10,1)="-",VALUE(LEFT(AU10,LEN(AU10)-1))-0.1, IF(RIGHT(AU10,1)="+",VALUE(LEFT(AU10,LEN(AU10)-1))+0.1, IF(AU10="zone",10,AU10)))))</f>
        <v>0</v>
      </c>
      <c r="AW10" s="18">
        <f t="shared" ref="AW10:AW53" si="28">IF(AU10="", "", RANK(AV10,$AV$10:$AV$105))</f>
        <v>1</v>
      </c>
      <c r="AX10" s="4" t="str">
        <f t="shared" ref="AX10:AX53" si="29">IF(AW10="","",IF(COUNTIF($AW$10:$AW$105,AW10)&gt;1, "=", ""))</f>
        <v>=</v>
      </c>
      <c r="AY10" s="42"/>
      <c r="AZ10" s="4" t="str">
        <f t="shared" ref="AZ10:AZ15" si="30">IF(AY10="","",IF(AY10="top",1000,IF(RIGHT(AY10,1)="-",VALUE(LEFT(AY10,LEN(AY10)-1))-0.1, IF(RIGHT(AY10,1)="+",VALUE(LEFT(AY10,LEN(AY10)-1))+0.1, IF(AY10="zone",10,AY10)))))</f>
        <v/>
      </c>
      <c r="BA10" s="4" t="str">
        <f t="shared" ref="BA10:BA53" si="31">IF(AY10="", "", RANK(AZ10,$AZ$10:$AZ$105))</f>
        <v/>
      </c>
      <c r="BB10" s="29"/>
      <c r="BC10" s="4" t="str">
        <f t="shared" ref="BC10:BC15" si="32">IF(AS10="","",IF(BA10&lt;&gt;"",BA10,IF(Q10&lt;&gt;"",AS10*10000+AW10*100+AS10,IF(AW10&lt;&gt;"",AW10*1000000+AS10*10000,AS10*100000000))))</f>
        <v/>
      </c>
    </row>
    <row r="11" spans="1:212" ht="15">
      <c r="A11" s="59" t="str">
        <f t="shared" si="0"/>
        <v/>
      </c>
      <c r="B11" s="87">
        <f t="shared" si="1"/>
        <v>2</v>
      </c>
      <c r="C11" s="59" t="str">
        <f t="shared" si="2"/>
        <v/>
      </c>
      <c r="D11" s="60" t="str">
        <f t="shared" si="3"/>
        <v>FINALE</v>
      </c>
      <c r="E11" s="44"/>
      <c r="F11" s="133" t="s">
        <v>50</v>
      </c>
      <c r="G11" s="133" t="s">
        <v>156</v>
      </c>
      <c r="H11" s="133">
        <v>171</v>
      </c>
      <c r="I11" s="151" t="s">
        <v>48</v>
      </c>
      <c r="J11" s="86">
        <v>165</v>
      </c>
      <c r="K11" s="86">
        <v>155</v>
      </c>
      <c r="L11" s="86">
        <v>150</v>
      </c>
      <c r="M11" s="86">
        <v>121</v>
      </c>
      <c r="N11" s="86">
        <v>120</v>
      </c>
      <c r="O11" s="86">
        <v>105</v>
      </c>
      <c r="P11" s="67">
        <f t="shared" si="4"/>
        <v>816</v>
      </c>
      <c r="Q11" s="87">
        <f t="shared" si="5"/>
        <v>2</v>
      </c>
      <c r="R11" s="59" t="str">
        <f t="shared" si="6"/>
        <v/>
      </c>
      <c r="S11" s="41"/>
      <c r="T11" s="28"/>
      <c r="U11" s="15" t="str">
        <f t="shared" si="7"/>
        <v/>
      </c>
      <c r="V11" s="16" t="str">
        <f t="shared" si="8"/>
        <v/>
      </c>
      <c r="W11" s="16" t="str">
        <f t="shared" si="9"/>
        <v/>
      </c>
      <c r="X11" s="16" t="str">
        <f t="shared" si="10"/>
        <v/>
      </c>
      <c r="Y11" s="16" t="str">
        <f t="shared" si="11"/>
        <v/>
      </c>
      <c r="Z11" s="28"/>
      <c r="AA11" s="15" t="str">
        <f t="shared" si="12"/>
        <v/>
      </c>
      <c r="AB11" s="16" t="str">
        <f t="shared" si="13"/>
        <v/>
      </c>
      <c r="AC11" s="16" t="str">
        <f t="shared" si="14"/>
        <v/>
      </c>
      <c r="AD11" s="16">
        <v>1</v>
      </c>
      <c r="AE11" s="16">
        <v>1</v>
      </c>
      <c r="AF11" s="28">
        <v>4</v>
      </c>
      <c r="AG11" s="15">
        <v>5</v>
      </c>
      <c r="AH11" s="16" t="str">
        <f t="shared" si="15"/>
        <v/>
      </c>
      <c r="AI11" s="16">
        <f t="shared" si="16"/>
        <v>1</v>
      </c>
      <c r="AJ11" s="16">
        <f t="shared" si="17"/>
        <v>4</v>
      </c>
      <c r="AK11" s="16">
        <f t="shared" si="18"/>
        <v>5</v>
      </c>
      <c r="AL11" s="28"/>
      <c r="AM11" s="15" t="str">
        <f t="shared" si="19"/>
        <v/>
      </c>
      <c r="AN11" s="16" t="str">
        <f t="shared" si="20"/>
        <v/>
      </c>
      <c r="AO11" s="16" t="str">
        <f t="shared" si="21"/>
        <v/>
      </c>
      <c r="AP11" s="16" t="str">
        <f t="shared" si="22"/>
        <v/>
      </c>
      <c r="AQ11" s="16" t="str">
        <f t="shared" si="23"/>
        <v/>
      </c>
      <c r="AR11" s="19" t="str">
        <f t="shared" si="24"/>
        <v/>
      </c>
      <c r="AS11" s="27" t="str">
        <f t="shared" si="25"/>
        <v/>
      </c>
      <c r="AT11" s="18" t="str">
        <f t="shared" si="26"/>
        <v/>
      </c>
      <c r="AU11" s="42">
        <v>0</v>
      </c>
      <c r="AV11" s="17">
        <f t="shared" si="27"/>
        <v>0</v>
      </c>
      <c r="AW11" s="18">
        <f t="shared" si="28"/>
        <v>1</v>
      </c>
      <c r="AX11" s="4" t="str">
        <f t="shared" si="29"/>
        <v>=</v>
      </c>
      <c r="AY11" s="42"/>
      <c r="AZ11" s="4" t="str">
        <f t="shared" si="30"/>
        <v/>
      </c>
      <c r="BA11" s="4" t="str">
        <f t="shared" si="31"/>
        <v/>
      </c>
      <c r="BB11" s="29"/>
      <c r="BC11" s="4" t="str">
        <f t="shared" si="32"/>
        <v/>
      </c>
      <c r="BD11" s="2" t="str">
        <f>IF(R11="","",IF(BB11&lt;&gt;"",BB11,IF(R11&lt;&gt;"",AT11*10000+AX11*100+AT11,IF(AX11&lt;&gt;"",AX11*1000000+AT11*10000,AT11*100000000))))</f>
        <v/>
      </c>
    </row>
    <row r="12" spans="1:212" ht="15">
      <c r="A12" s="59" t="str">
        <f t="shared" si="0"/>
        <v/>
      </c>
      <c r="B12" s="87">
        <f t="shared" si="1"/>
        <v>3</v>
      </c>
      <c r="C12" s="59" t="str">
        <f t="shared" si="2"/>
        <v/>
      </c>
      <c r="D12" s="60" t="str">
        <f t="shared" si="3"/>
        <v>FINALE</v>
      </c>
      <c r="E12" s="66"/>
      <c r="F12" s="108" t="s">
        <v>154</v>
      </c>
      <c r="G12" s="108" t="s">
        <v>155</v>
      </c>
      <c r="H12" s="108">
        <v>182</v>
      </c>
      <c r="I12" s="107" t="s">
        <v>42</v>
      </c>
      <c r="J12" s="86">
        <v>71</v>
      </c>
      <c r="K12" s="86">
        <v>60</v>
      </c>
      <c r="L12" s="86">
        <v>50</v>
      </c>
      <c r="M12" s="86">
        <v>31</v>
      </c>
      <c r="N12" s="86">
        <v>30</v>
      </c>
      <c r="O12" s="86">
        <v>20</v>
      </c>
      <c r="P12" s="67">
        <f t="shared" si="4"/>
        <v>262</v>
      </c>
      <c r="Q12" s="87">
        <f t="shared" si="5"/>
        <v>3</v>
      </c>
      <c r="R12" s="59" t="str">
        <f t="shared" si="6"/>
        <v/>
      </c>
      <c r="S12" s="41"/>
      <c r="T12" s="28"/>
      <c r="U12" s="15" t="str">
        <f t="shared" si="7"/>
        <v/>
      </c>
      <c r="V12" s="16" t="str">
        <f t="shared" si="8"/>
        <v/>
      </c>
      <c r="W12" s="16" t="str">
        <f t="shared" si="9"/>
        <v/>
      </c>
      <c r="X12" s="16" t="str">
        <f t="shared" si="10"/>
        <v/>
      </c>
      <c r="Y12" s="16" t="str">
        <f t="shared" si="11"/>
        <v/>
      </c>
      <c r="Z12" s="28"/>
      <c r="AA12" s="15" t="str">
        <f t="shared" si="12"/>
        <v/>
      </c>
      <c r="AB12" s="16" t="str">
        <f t="shared" si="13"/>
        <v/>
      </c>
      <c r="AC12" s="16" t="str">
        <f t="shared" si="14"/>
        <v/>
      </c>
      <c r="AD12" s="16">
        <v>2</v>
      </c>
      <c r="AE12" s="16">
        <v>5</v>
      </c>
      <c r="AF12" s="28">
        <v>3</v>
      </c>
      <c r="AG12" s="15">
        <v>7</v>
      </c>
      <c r="AH12" s="16" t="str">
        <f t="shared" si="15"/>
        <v/>
      </c>
      <c r="AI12" s="16">
        <f t="shared" si="16"/>
        <v>1</v>
      </c>
      <c r="AJ12" s="16">
        <f t="shared" si="17"/>
        <v>3</v>
      </c>
      <c r="AK12" s="16">
        <f t="shared" si="18"/>
        <v>7</v>
      </c>
      <c r="AL12" s="28"/>
      <c r="AM12" s="15" t="str">
        <f t="shared" si="19"/>
        <v/>
      </c>
      <c r="AN12" s="16" t="str">
        <f t="shared" si="20"/>
        <v/>
      </c>
      <c r="AO12" s="16" t="str">
        <f t="shared" si="21"/>
        <v/>
      </c>
      <c r="AP12" s="16" t="str">
        <f t="shared" si="22"/>
        <v/>
      </c>
      <c r="AQ12" s="16" t="str">
        <f t="shared" si="23"/>
        <v/>
      </c>
      <c r="AR12" s="19" t="str">
        <f t="shared" si="24"/>
        <v/>
      </c>
      <c r="AS12" s="27" t="str">
        <f t="shared" si="25"/>
        <v/>
      </c>
      <c r="AT12" s="18" t="str">
        <f t="shared" si="26"/>
        <v/>
      </c>
      <c r="AU12" s="42">
        <v>0</v>
      </c>
      <c r="AV12" s="17">
        <f t="shared" si="27"/>
        <v>0</v>
      </c>
      <c r="AW12" s="18">
        <f t="shared" si="28"/>
        <v>1</v>
      </c>
      <c r="AX12" s="4" t="str">
        <f t="shared" si="29"/>
        <v>=</v>
      </c>
      <c r="AY12" s="42"/>
      <c r="AZ12" s="4" t="str">
        <f t="shared" si="30"/>
        <v/>
      </c>
      <c r="BA12" s="4" t="str">
        <f t="shared" si="31"/>
        <v/>
      </c>
      <c r="BB12" s="29"/>
      <c r="BC12" s="4" t="str">
        <f t="shared" si="32"/>
        <v/>
      </c>
    </row>
    <row r="13" spans="1:212" ht="15">
      <c r="A13" s="59" t="str">
        <f t="shared" si="0"/>
        <v/>
      </c>
      <c r="B13" s="87">
        <f t="shared" si="1"/>
        <v>4</v>
      </c>
      <c r="C13" s="59" t="str">
        <f t="shared" si="2"/>
        <v/>
      </c>
      <c r="D13" s="60" t="str">
        <f t="shared" si="3"/>
        <v>FINALE</v>
      </c>
      <c r="E13" s="66"/>
      <c r="F13" s="108" t="s">
        <v>230</v>
      </c>
      <c r="G13" s="108" t="s">
        <v>153</v>
      </c>
      <c r="H13" s="108">
        <v>105</v>
      </c>
      <c r="I13" s="107" t="s">
        <v>48</v>
      </c>
      <c r="J13" s="86">
        <v>75</v>
      </c>
      <c r="K13" s="86">
        <v>50</v>
      </c>
      <c r="L13" s="86">
        <v>40</v>
      </c>
      <c r="M13" s="86">
        <v>30</v>
      </c>
      <c r="N13" s="86">
        <v>20</v>
      </c>
      <c r="O13" s="86">
        <v>10</v>
      </c>
      <c r="P13" s="67">
        <f t="shared" si="4"/>
        <v>225</v>
      </c>
      <c r="Q13" s="87">
        <f t="shared" si="5"/>
        <v>4</v>
      </c>
      <c r="R13" s="59" t="str">
        <f t="shared" si="6"/>
        <v/>
      </c>
      <c r="S13" s="41"/>
      <c r="T13" s="28"/>
      <c r="U13" s="15" t="str">
        <f t="shared" si="7"/>
        <v/>
      </c>
      <c r="V13" s="16" t="str">
        <f t="shared" si="8"/>
        <v/>
      </c>
      <c r="W13" s="16" t="str">
        <f t="shared" si="9"/>
        <v/>
      </c>
      <c r="X13" s="16" t="str">
        <f t="shared" si="10"/>
        <v/>
      </c>
      <c r="Y13" s="16" t="str">
        <f t="shared" si="11"/>
        <v/>
      </c>
      <c r="Z13" s="28"/>
      <c r="AA13" s="15" t="str">
        <f t="shared" si="12"/>
        <v/>
      </c>
      <c r="AB13" s="16" t="str">
        <f t="shared" si="13"/>
        <v/>
      </c>
      <c r="AC13" s="16" t="str">
        <f t="shared" si="14"/>
        <v/>
      </c>
      <c r="AD13" s="16">
        <v>0</v>
      </c>
      <c r="AE13" s="16">
        <v>0</v>
      </c>
      <c r="AF13" s="28">
        <v>2</v>
      </c>
      <c r="AG13" s="15">
        <v>3</v>
      </c>
      <c r="AH13" s="16" t="str">
        <f t="shared" si="15"/>
        <v>=</v>
      </c>
      <c r="AI13" s="16">
        <f t="shared" si="16"/>
        <v>2</v>
      </c>
      <c r="AJ13" s="16">
        <f t="shared" si="17"/>
        <v>2</v>
      </c>
      <c r="AK13" s="16">
        <f t="shared" si="18"/>
        <v>3.5</v>
      </c>
      <c r="AL13" s="28"/>
      <c r="AM13" s="15" t="str">
        <f t="shared" si="19"/>
        <v/>
      </c>
      <c r="AN13" s="16" t="str">
        <f t="shared" si="20"/>
        <v/>
      </c>
      <c r="AO13" s="16" t="str">
        <f t="shared" si="21"/>
        <v/>
      </c>
      <c r="AP13" s="16" t="str">
        <f t="shared" si="22"/>
        <v/>
      </c>
      <c r="AQ13" s="16" t="str">
        <f t="shared" si="23"/>
        <v/>
      </c>
      <c r="AR13" s="19" t="str">
        <f t="shared" si="24"/>
        <v/>
      </c>
      <c r="AS13" s="27" t="str">
        <f t="shared" si="25"/>
        <v/>
      </c>
      <c r="AT13" s="18" t="str">
        <f t="shared" si="26"/>
        <v/>
      </c>
      <c r="AU13" s="42">
        <v>0</v>
      </c>
      <c r="AV13" s="17">
        <f t="shared" si="27"/>
        <v>0</v>
      </c>
      <c r="AW13" s="18">
        <f t="shared" si="28"/>
        <v>1</v>
      </c>
      <c r="AX13" s="4" t="str">
        <f t="shared" si="29"/>
        <v>=</v>
      </c>
      <c r="AY13" s="42"/>
      <c r="AZ13" s="4" t="str">
        <f t="shared" si="30"/>
        <v/>
      </c>
      <c r="BA13" s="4" t="str">
        <f t="shared" si="31"/>
        <v/>
      </c>
      <c r="BB13" s="29"/>
      <c r="BC13" s="4" t="str">
        <f t="shared" si="32"/>
        <v/>
      </c>
    </row>
    <row r="14" spans="1:212" ht="15">
      <c r="A14" s="59" t="str">
        <f t="shared" si="0"/>
        <v/>
      </c>
      <c r="B14" s="87">
        <f t="shared" si="1"/>
        <v>5</v>
      </c>
      <c r="C14" s="59" t="str">
        <f t="shared" si="2"/>
        <v/>
      </c>
      <c r="D14" s="60" t="str">
        <f t="shared" si="3"/>
        <v>FINALE</v>
      </c>
      <c r="E14" s="66"/>
      <c r="F14" s="106" t="s">
        <v>222</v>
      </c>
      <c r="G14" s="108" t="s">
        <v>223</v>
      </c>
      <c r="H14" s="108">
        <v>176</v>
      </c>
      <c r="I14" s="107" t="s">
        <v>42</v>
      </c>
      <c r="J14" s="86">
        <v>50</v>
      </c>
      <c r="K14" s="86">
        <v>25</v>
      </c>
      <c r="L14" s="86">
        <v>20</v>
      </c>
      <c r="M14" s="86">
        <v>10</v>
      </c>
      <c r="N14" s="86"/>
      <c r="O14" s="86"/>
      <c r="P14" s="67">
        <f t="shared" si="4"/>
        <v>105</v>
      </c>
      <c r="Q14" s="87">
        <f t="shared" si="5"/>
        <v>5</v>
      </c>
      <c r="R14" s="59" t="str">
        <f t="shared" si="6"/>
        <v/>
      </c>
      <c r="S14" s="41"/>
      <c r="T14" s="28"/>
      <c r="U14" s="15" t="str">
        <f t="shared" si="7"/>
        <v/>
      </c>
      <c r="V14" s="16" t="str">
        <f t="shared" si="8"/>
        <v/>
      </c>
      <c r="W14" s="16" t="str">
        <f t="shared" si="9"/>
        <v/>
      </c>
      <c r="X14" s="16" t="str">
        <f t="shared" si="10"/>
        <v/>
      </c>
      <c r="Y14" s="16" t="str">
        <f t="shared" si="11"/>
        <v/>
      </c>
      <c r="Z14" s="28"/>
      <c r="AA14" s="15" t="str">
        <f t="shared" si="12"/>
        <v/>
      </c>
      <c r="AB14" s="16" t="str">
        <f t="shared" si="13"/>
        <v/>
      </c>
      <c r="AC14" s="16" t="str">
        <f t="shared" si="14"/>
        <v/>
      </c>
      <c r="AD14" s="16">
        <v>0</v>
      </c>
      <c r="AE14" s="16">
        <v>0</v>
      </c>
      <c r="AF14" s="28">
        <v>2</v>
      </c>
      <c r="AG14" s="15">
        <v>11</v>
      </c>
      <c r="AH14" s="16" t="str">
        <f t="shared" si="15"/>
        <v/>
      </c>
      <c r="AI14" s="16">
        <f t="shared" si="16"/>
        <v>1</v>
      </c>
      <c r="AJ14" s="16">
        <f t="shared" si="17"/>
        <v>2</v>
      </c>
      <c r="AK14" s="16">
        <f t="shared" si="18"/>
        <v>11</v>
      </c>
      <c r="AL14" s="28"/>
      <c r="AM14" s="15" t="str">
        <f t="shared" si="19"/>
        <v/>
      </c>
      <c r="AN14" s="16" t="str">
        <f t="shared" si="20"/>
        <v/>
      </c>
      <c r="AO14" s="16" t="str">
        <f t="shared" si="21"/>
        <v/>
      </c>
      <c r="AP14" s="16" t="str">
        <f t="shared" si="22"/>
        <v/>
      </c>
      <c r="AQ14" s="16" t="str">
        <f t="shared" si="23"/>
        <v/>
      </c>
      <c r="AR14" s="19" t="str">
        <f t="shared" si="24"/>
        <v/>
      </c>
      <c r="AS14" s="27" t="str">
        <f t="shared" si="25"/>
        <v/>
      </c>
      <c r="AT14" s="18" t="str">
        <f t="shared" si="26"/>
        <v/>
      </c>
      <c r="AU14" s="42">
        <v>0</v>
      </c>
      <c r="AV14" s="17">
        <f t="shared" si="27"/>
        <v>0</v>
      </c>
      <c r="AW14" s="18">
        <f t="shared" si="28"/>
        <v>1</v>
      </c>
      <c r="AX14" s="4" t="str">
        <f t="shared" si="29"/>
        <v>=</v>
      </c>
      <c r="AY14" s="42"/>
      <c r="AZ14" s="4" t="str">
        <f t="shared" si="30"/>
        <v/>
      </c>
      <c r="BA14" s="4" t="str">
        <f t="shared" si="31"/>
        <v/>
      </c>
      <c r="BB14" s="29"/>
      <c r="BC14" s="4" t="str">
        <f t="shared" si="32"/>
        <v/>
      </c>
      <c r="BD14" s="145"/>
    </row>
    <row r="15" spans="1:212" ht="15">
      <c r="A15" s="59" t="str">
        <f t="shared" si="0"/>
        <v/>
      </c>
      <c r="B15" s="87" t="str">
        <f t="shared" si="1"/>
        <v/>
      </c>
      <c r="C15" s="59" t="str">
        <f t="shared" si="2"/>
        <v/>
      </c>
      <c r="D15" s="60" t="str">
        <f t="shared" si="3"/>
        <v/>
      </c>
      <c r="E15" s="44"/>
      <c r="F15" s="108" t="s">
        <v>231</v>
      </c>
      <c r="G15" s="108" t="s">
        <v>232</v>
      </c>
      <c r="H15" s="108">
        <v>112</v>
      </c>
      <c r="I15" s="107" t="s">
        <v>48</v>
      </c>
      <c r="J15" s="64"/>
      <c r="K15" s="64"/>
      <c r="L15" s="64"/>
      <c r="M15" s="64"/>
      <c r="N15" s="64"/>
      <c r="O15" s="64"/>
      <c r="P15" s="67" t="str">
        <f t="shared" si="4"/>
        <v/>
      </c>
      <c r="Q15" s="87" t="str">
        <f t="shared" si="5"/>
        <v/>
      </c>
      <c r="R15" s="59" t="str">
        <f t="shared" si="6"/>
        <v/>
      </c>
      <c r="S15" s="41"/>
      <c r="T15" s="28"/>
      <c r="U15" s="15" t="str">
        <f t="shared" si="7"/>
        <v/>
      </c>
      <c r="V15" s="16" t="str">
        <f t="shared" si="8"/>
        <v/>
      </c>
      <c r="W15" s="16" t="str">
        <f t="shared" si="9"/>
        <v/>
      </c>
      <c r="X15" s="16" t="str">
        <f t="shared" si="10"/>
        <v/>
      </c>
      <c r="Y15" s="16" t="str">
        <f t="shared" si="11"/>
        <v/>
      </c>
      <c r="Z15" s="28"/>
      <c r="AA15" s="15" t="str">
        <f t="shared" si="12"/>
        <v/>
      </c>
      <c r="AB15" s="16" t="str">
        <f t="shared" si="13"/>
        <v/>
      </c>
      <c r="AC15" s="16" t="str">
        <f t="shared" si="14"/>
        <v/>
      </c>
      <c r="AD15" s="16" t="str">
        <f t="shared" ref="AD10:AD15" si="33">IF(Z15="","",IF(Z15="top",1000,IF(RIGHT(Z15,1)="-",VALUE(LEFT(Z15,LEN(Z15)-1))-0.1, IF(RIGHT(Z15,1)="+",VALUE(LEFT(Z15,LEN(Z15)-1))+0.1, IF(Z15="zone",10,Z15)))))</f>
        <v/>
      </c>
      <c r="AE15" s="16" t="str">
        <f t="shared" ref="AE10:AE15" si="34">IF(Z15="","",AA15+(AC15*(AC15+1)/(2*AC15))-1)</f>
        <v/>
      </c>
      <c r="AF15" s="28"/>
      <c r="AG15" s="15" t="str">
        <f t="shared" ref="AG10:AG53" si="35">IF(AF15="", "", IF(AF15="top",1,RANK(AJ15,$AJ$10:$AJ$105)))</f>
        <v/>
      </c>
      <c r="AH15" s="16" t="str">
        <f t="shared" si="15"/>
        <v/>
      </c>
      <c r="AI15" s="16" t="str">
        <f t="shared" si="16"/>
        <v/>
      </c>
      <c r="AJ15" s="16" t="str">
        <f t="shared" si="17"/>
        <v/>
      </c>
      <c r="AK15" s="16" t="str">
        <f t="shared" si="18"/>
        <v/>
      </c>
      <c r="AL15" s="28"/>
      <c r="AM15" s="15" t="str">
        <f t="shared" si="19"/>
        <v/>
      </c>
      <c r="AN15" s="16" t="str">
        <f t="shared" si="20"/>
        <v/>
      </c>
      <c r="AO15" s="16" t="str">
        <f t="shared" si="21"/>
        <v/>
      </c>
      <c r="AP15" s="16" t="str">
        <f t="shared" si="22"/>
        <v/>
      </c>
      <c r="AQ15" s="16" t="str">
        <f t="shared" si="23"/>
        <v/>
      </c>
      <c r="AR15" s="19" t="str">
        <f t="shared" si="24"/>
        <v/>
      </c>
      <c r="AS15" s="27" t="str">
        <f t="shared" si="25"/>
        <v/>
      </c>
      <c r="AT15" s="18" t="str">
        <f t="shared" si="26"/>
        <v/>
      </c>
      <c r="AU15" s="42">
        <v>0</v>
      </c>
      <c r="AV15" s="17">
        <f t="shared" si="27"/>
        <v>0</v>
      </c>
      <c r="AW15" s="18">
        <f t="shared" si="28"/>
        <v>1</v>
      </c>
      <c r="AX15" s="4" t="str">
        <f t="shared" si="29"/>
        <v>=</v>
      </c>
      <c r="AY15" s="42"/>
      <c r="AZ15" s="4" t="str">
        <f t="shared" si="30"/>
        <v/>
      </c>
      <c r="BA15" s="4" t="str">
        <f t="shared" si="31"/>
        <v/>
      </c>
      <c r="BB15" s="29"/>
      <c r="BC15" s="4" t="str">
        <f t="shared" si="32"/>
        <v/>
      </c>
    </row>
    <row r="16" spans="1:212" ht="15">
      <c r="A16" s="59" t="str">
        <f t="shared" ref="A16" si="36">IF(E16&gt;0,ROW()-3,"")</f>
        <v/>
      </c>
      <c r="B16" s="87" t="str">
        <f t="shared" ref="B16" si="37">Q16</f>
        <v/>
      </c>
      <c r="C16" s="59" t="str">
        <f t="shared" ref="C16:C53" si="38">IF(B16="","",IF(COUNTIF($B$10:$B$105,B16)&gt;1, "=", ""))</f>
        <v/>
      </c>
      <c r="D16" s="60" t="str">
        <f t="shared" ref="D16" si="39">IF(Q16&lt;=I$59,"FINALE","")</f>
        <v/>
      </c>
      <c r="E16" s="66"/>
      <c r="F16" s="108"/>
      <c r="G16" s="108"/>
      <c r="H16" s="108"/>
      <c r="I16" s="107"/>
      <c r="J16" s="86"/>
      <c r="K16" s="86"/>
      <c r="L16" s="86"/>
      <c r="M16" s="86"/>
      <c r="N16" s="86"/>
      <c r="O16" s="86"/>
      <c r="P16" s="67" t="str">
        <f t="shared" ref="P16" si="40">IF(SUM(J16:O16)=0,"",SUM(J16:O16))</f>
        <v/>
      </c>
      <c r="Q16" s="87" t="str">
        <f t="shared" ref="Q16:Q53" si="41">IF(P16="", "", RANK(P16,$P$10:$P$106,0))</f>
        <v/>
      </c>
      <c r="R16" s="59" t="str">
        <f t="shared" si="6"/>
        <v/>
      </c>
      <c r="S16" s="41"/>
      <c r="T16" s="28"/>
      <c r="U16" s="15" t="str">
        <f t="shared" si="7"/>
        <v/>
      </c>
      <c r="V16" s="16" t="str">
        <f t="shared" si="8"/>
        <v/>
      </c>
      <c r="W16" s="16" t="str">
        <f t="shared" si="9"/>
        <v/>
      </c>
      <c r="X16" s="16" t="str">
        <f t="shared" ref="X16" si="42">IF(T16="","",IF(T16="top",1000,IF(RIGHT(T16,1)="-",VALUE(LEFT(T16,LEN(T16)-1))-0.1, IF(RIGHT(T16,1)="+",VALUE(LEFT(T16,LEN(T16)-1))+0.1, IF(T16="zone",10,T16)))))</f>
        <v/>
      </c>
      <c r="Y16" s="16" t="str">
        <f t="shared" ref="Y16" si="43">IF(T16="","",U16+(W16*(W16+1)/(2*W16))-1)</f>
        <v/>
      </c>
      <c r="Z16" s="28"/>
      <c r="AA16" s="15" t="str">
        <f t="shared" si="12"/>
        <v/>
      </c>
      <c r="AB16" s="16" t="str">
        <f t="shared" si="13"/>
        <v/>
      </c>
      <c r="AC16" s="16" t="str">
        <f t="shared" si="14"/>
        <v/>
      </c>
      <c r="AD16" s="16" t="str">
        <f t="shared" ref="AD16" si="44">IF(Z16="","",IF(Z16="top",1000,IF(RIGHT(Z16,1)="-",VALUE(LEFT(Z16,LEN(Z16)-1))-0.1, IF(RIGHT(Z16,1)="+",VALUE(LEFT(Z16,LEN(Z16)-1))+0.1, IF(Z16="zone",10,Z16)))))</f>
        <v/>
      </c>
      <c r="AE16" s="16" t="str">
        <f t="shared" ref="AE16" si="45">IF(Z16="","",AA16+(AC16*(AC16+1)/(2*AC16))-1)</f>
        <v/>
      </c>
      <c r="AF16" s="28"/>
      <c r="AG16" s="15" t="str">
        <f t="shared" si="35"/>
        <v/>
      </c>
      <c r="AH16" s="16" t="str">
        <f t="shared" si="15"/>
        <v/>
      </c>
      <c r="AI16" s="16" t="str">
        <f t="shared" si="16"/>
        <v/>
      </c>
      <c r="AJ16" s="16" t="str">
        <f t="shared" ref="AJ16" si="46">IF(AF16="","",IF(AF16="top",1000,IF(RIGHT(AF16,1)="-",VALUE(LEFT(AF16,LEN(AF16)-1))-0.1, IF(RIGHT(AF16,1)="+",VALUE(LEFT(AF16,LEN(AF16)-1))+0.1, IF(AF16="zone",10,AF16)))))</f>
        <v/>
      </c>
      <c r="AK16" s="16" t="str">
        <f t="shared" ref="AK16" si="47">IF(AF16="","",AG16+(AI16*(AI16+1)/(2*AI16))-1)</f>
        <v/>
      </c>
      <c r="AL16" s="28"/>
      <c r="AM16" s="15" t="str">
        <f t="shared" si="19"/>
        <v/>
      </c>
      <c r="AN16" s="16" t="str">
        <f t="shared" si="20"/>
        <v/>
      </c>
      <c r="AO16" s="16" t="str">
        <f t="shared" si="21"/>
        <v/>
      </c>
      <c r="AP16" s="16" t="str">
        <f t="shared" ref="AP16" si="48">IF(AL16="","",IF(AL16="top",1000,IF(RIGHT(AL16,1)="-",VALUE(LEFT(AL16,LEN(AL16)-1))-0.1, IF(RIGHT(AL16,1)="+",VALUE(LEFT(AL16,LEN(AL16)-1))+0.1, IF(AL16="zone",10,AL16)))))</f>
        <v/>
      </c>
      <c r="AQ16" s="16" t="str">
        <f t="shared" ref="AQ16" si="49">IF(AL16="","",AM16+(AO16*(AO16+1)/(2*AO16))-1)</f>
        <v/>
      </c>
      <c r="AR16" s="19" t="str">
        <f t="shared" ref="AR16" si="50">IF(BB16="",(IF(OR(T16="",Z16="",AF16="",AL16=""),"",(X16+AD16+AJ16+AP16))),(IF(OR(T16="",Z16="",AF16="",AL16),"",(X16+AD16+AJ16+AP16)))-BB16)</f>
        <v/>
      </c>
      <c r="AS16" s="27" t="str">
        <f t="shared" si="25"/>
        <v/>
      </c>
      <c r="AT16" s="18" t="str">
        <f t="shared" si="26"/>
        <v/>
      </c>
      <c r="AU16" s="42">
        <v>0</v>
      </c>
      <c r="AV16" s="17">
        <f t="shared" ref="AV16" si="51">IF(AU16="","",IF(AU16="top",1000,IF(RIGHT(AU16,1)="-",VALUE(LEFT(AU16,LEN(AU16)-1))-0.1, IF(RIGHT(AU16,1)="+",VALUE(LEFT(AU16,LEN(AU16)-1))+0.1, IF(AU16="zone",10,AU16)))))</f>
        <v>0</v>
      </c>
      <c r="AW16" s="18">
        <f t="shared" si="28"/>
        <v>1</v>
      </c>
      <c r="AX16" s="4" t="str">
        <f t="shared" si="29"/>
        <v>=</v>
      </c>
      <c r="AY16" s="42"/>
      <c r="AZ16" s="4" t="str">
        <f t="shared" ref="AZ16" si="52">IF(AY16="","",IF(AY16="top",1000,IF(RIGHT(AY16,1)="-",VALUE(LEFT(AY16,LEN(AY16)-1))-0.1, IF(RIGHT(AY16,1)="+",VALUE(LEFT(AY16,LEN(AY16)-1))+0.1, IF(AY16="zone",10,AY16)))))</f>
        <v/>
      </c>
      <c r="BA16" s="4" t="str">
        <f t="shared" si="31"/>
        <v/>
      </c>
      <c r="BB16" s="29"/>
      <c r="BC16" s="4" t="str">
        <f t="shared" ref="BC16" si="53">IF(AS16="","",IF(BA16&lt;&gt;"",BA16,IF(Q16&lt;&gt;"",AS16*10000+AW16*100+AS16,IF(AW16&lt;&gt;"",AW16*1000000+AS16*10000,AS16*100000000))))</f>
        <v/>
      </c>
    </row>
    <row r="17" spans="1:55" ht="15">
      <c r="A17" s="59" t="str">
        <f t="shared" ref="A17:A42" si="54">IF(E17&gt;0,ROW()-3,"")</f>
        <v/>
      </c>
      <c r="B17" s="87" t="str">
        <f t="shared" ref="B17:B53" si="55">Q17</f>
        <v/>
      </c>
      <c r="C17" s="59" t="str">
        <f t="shared" si="38"/>
        <v/>
      </c>
      <c r="D17" s="60" t="str">
        <f t="shared" ref="D17:D53" si="56">IF(Q17&lt;=I$59,"FINALE","")</f>
        <v/>
      </c>
      <c r="E17" s="66"/>
      <c r="F17" s="69"/>
      <c r="G17" s="69"/>
      <c r="H17" s="70"/>
      <c r="I17" s="70"/>
      <c r="J17" s="86"/>
      <c r="K17" s="86"/>
      <c r="L17" s="86"/>
      <c r="M17" s="86"/>
      <c r="N17" s="86"/>
      <c r="O17" s="86"/>
      <c r="P17" s="67" t="str">
        <f t="shared" ref="P17:P30" si="57">IF(SUM(J17:O17)=0,"",SUM(J17:O17))</f>
        <v/>
      </c>
      <c r="Q17" s="87" t="str">
        <f t="shared" si="41"/>
        <v/>
      </c>
      <c r="R17" s="59" t="str">
        <f t="shared" si="6"/>
        <v/>
      </c>
      <c r="S17" s="41"/>
      <c r="T17" s="28"/>
      <c r="U17" s="15" t="str">
        <f t="shared" si="7"/>
        <v/>
      </c>
      <c r="V17" s="16" t="str">
        <f t="shared" si="8"/>
        <v/>
      </c>
      <c r="W17" s="16" t="str">
        <f t="shared" si="9"/>
        <v/>
      </c>
      <c r="X17" s="16" t="str">
        <f t="shared" ref="X17:X53" si="58">IF(T17="","",IF(T17="top",1000,IF(RIGHT(T17,1)="-",VALUE(LEFT(T17,LEN(T17)-1))-0.1, IF(RIGHT(T17,1)="+",VALUE(LEFT(T17,LEN(T17)-1))+0.1, IF(T17="zone",10,T17)))))</f>
        <v/>
      </c>
      <c r="Y17" s="16" t="str">
        <f t="shared" ref="Y17:Y53" si="59">IF(T17="","",U17+(W17*(W17+1)/(2*W17))-1)</f>
        <v/>
      </c>
      <c r="Z17" s="28"/>
      <c r="AA17" s="15" t="str">
        <f t="shared" si="12"/>
        <v/>
      </c>
      <c r="AB17" s="16" t="str">
        <f t="shared" si="13"/>
        <v/>
      </c>
      <c r="AC17" s="16" t="str">
        <f t="shared" si="14"/>
        <v/>
      </c>
      <c r="AD17" s="16" t="str">
        <f t="shared" ref="AD17:AD53" si="60">IF(Z17="","",IF(Z17="top",1000,IF(RIGHT(Z17,1)="-",VALUE(LEFT(Z17,LEN(Z17)-1))-0.1, IF(RIGHT(Z17,1)="+",VALUE(LEFT(Z17,LEN(Z17)-1))+0.1, IF(Z17="zone",10,Z17)))))</f>
        <v/>
      </c>
      <c r="AE17" s="16" t="str">
        <f t="shared" ref="AE17:AE53" si="61">IF(Z17="","",AA17+(AC17*(AC17+1)/(2*AC17))-1)</f>
        <v/>
      </c>
      <c r="AF17" s="28"/>
      <c r="AG17" s="15" t="str">
        <f t="shared" si="35"/>
        <v/>
      </c>
      <c r="AH17" s="16" t="str">
        <f t="shared" si="15"/>
        <v/>
      </c>
      <c r="AI17" s="16" t="str">
        <f t="shared" si="16"/>
        <v/>
      </c>
      <c r="AJ17" s="16" t="str">
        <f t="shared" ref="AJ17:AJ53" si="62">IF(AF17="","",IF(AF17="top",1000,IF(RIGHT(AF17,1)="-",VALUE(LEFT(AF17,LEN(AF17)-1))-0.1, IF(RIGHT(AF17,1)="+",VALUE(LEFT(AF17,LEN(AF17)-1))+0.1, IF(AF17="zone",10,AF17)))))</f>
        <v/>
      </c>
      <c r="AK17" s="16" t="str">
        <f t="shared" ref="AK17:AK53" si="63">IF(AF17="","",AG17+(AI17*(AI17+1)/(2*AI17))-1)</f>
        <v/>
      </c>
      <c r="AL17" s="28"/>
      <c r="AM17" s="15" t="str">
        <f t="shared" si="19"/>
        <v/>
      </c>
      <c r="AN17" s="16" t="str">
        <f t="shared" si="20"/>
        <v/>
      </c>
      <c r="AO17" s="16" t="str">
        <f t="shared" si="21"/>
        <v/>
      </c>
      <c r="AP17" s="16" t="str">
        <f t="shared" ref="AP17:AP53" si="64">IF(AL17="","",IF(AL17="top",1000,IF(RIGHT(AL17,1)="-",VALUE(LEFT(AL17,LEN(AL17)-1))-0.1, IF(RIGHT(AL17,1)="+",VALUE(LEFT(AL17,LEN(AL17)-1))+0.1, IF(AL17="zone",10,AL17)))))</f>
        <v/>
      </c>
      <c r="AQ17" s="16" t="str">
        <f t="shared" ref="AQ17:AQ53" si="65">IF(AL17="","",AM17+(AO17*(AO17+1)/(2*AO17))-1)</f>
        <v/>
      </c>
      <c r="AR17" s="19" t="str">
        <f t="shared" ref="AR17:AR53" si="66">IF(BB17="",(IF(OR(T17="",Z17="",AF17="",AL17=""),"",(X17+AD17+AJ17+AP17))),(IF(OR(T17="",Z17="",AF17="",AL17),"",(X17+AD17+AJ17+AP17)))-BB17)</f>
        <v/>
      </c>
      <c r="AS17" s="27" t="str">
        <f t="shared" si="25"/>
        <v/>
      </c>
      <c r="AT17" s="18" t="str">
        <f t="shared" si="26"/>
        <v/>
      </c>
      <c r="AU17" s="42">
        <v>0</v>
      </c>
      <c r="AV17" s="17">
        <f t="shared" ref="AV17:AV53" si="67">IF(AU17="","",IF(AU17="top",1000,IF(RIGHT(AU17,1)="-",VALUE(LEFT(AU17,LEN(AU17)-1))-0.1, IF(RIGHT(AU17,1)="+",VALUE(LEFT(AU17,LEN(AU17)-1))+0.1, IF(AU17="zone",10,AU17)))))</f>
        <v>0</v>
      </c>
      <c r="AW17" s="18">
        <f t="shared" si="28"/>
        <v>1</v>
      </c>
      <c r="AX17" s="4" t="str">
        <f t="shared" si="29"/>
        <v>=</v>
      </c>
      <c r="AY17" s="42"/>
      <c r="AZ17" s="4" t="str">
        <f t="shared" ref="AZ17:AZ53" si="68">IF(AY17="","",IF(AY17="top",1000,IF(RIGHT(AY17,1)="-",VALUE(LEFT(AY17,LEN(AY17)-1))-0.1, IF(RIGHT(AY17,1)="+",VALUE(LEFT(AY17,LEN(AY17)-1))+0.1, IF(AY17="zone",10,AY17)))))</f>
        <v/>
      </c>
      <c r="BA17" s="4" t="str">
        <f t="shared" si="31"/>
        <v/>
      </c>
      <c r="BB17" s="29"/>
      <c r="BC17" s="4" t="str">
        <f t="shared" ref="BC17:BC53" si="69">IF(AS17="","",IF(BA17&lt;&gt;"",BA17,IF(Q17&lt;&gt;"",AS17*10000+AW17*100+AS17,IF(AW17&lt;&gt;"",AW17*1000000+AS17*10000,AS17*100000000))))</f>
        <v/>
      </c>
    </row>
    <row r="18" spans="1:55" ht="15">
      <c r="A18" s="59" t="str">
        <f t="shared" si="54"/>
        <v/>
      </c>
      <c r="B18" s="87" t="str">
        <f t="shared" si="55"/>
        <v/>
      </c>
      <c r="C18" s="59" t="str">
        <f t="shared" si="38"/>
        <v/>
      </c>
      <c r="D18" s="60" t="str">
        <f t="shared" si="56"/>
        <v/>
      </c>
      <c r="E18" s="66"/>
      <c r="F18" s="69"/>
      <c r="G18" s="69"/>
      <c r="H18" s="70"/>
      <c r="I18" s="70"/>
      <c r="J18" s="86"/>
      <c r="K18" s="86"/>
      <c r="L18" s="86"/>
      <c r="M18" s="86"/>
      <c r="N18" s="86"/>
      <c r="O18" s="86"/>
      <c r="P18" s="67" t="str">
        <f t="shared" si="57"/>
        <v/>
      </c>
      <c r="Q18" s="87" t="str">
        <f t="shared" si="41"/>
        <v/>
      </c>
      <c r="R18" s="59" t="str">
        <f t="shared" si="6"/>
        <v/>
      </c>
      <c r="S18" s="41"/>
      <c r="T18" s="28"/>
      <c r="U18" s="15" t="str">
        <f t="shared" si="7"/>
        <v/>
      </c>
      <c r="V18" s="16" t="str">
        <f t="shared" si="8"/>
        <v/>
      </c>
      <c r="W18" s="16" t="str">
        <f t="shared" si="9"/>
        <v/>
      </c>
      <c r="X18" s="16" t="str">
        <f t="shared" si="58"/>
        <v/>
      </c>
      <c r="Y18" s="16" t="str">
        <f t="shared" si="59"/>
        <v/>
      </c>
      <c r="Z18" s="28"/>
      <c r="AA18" s="15" t="str">
        <f t="shared" si="12"/>
        <v/>
      </c>
      <c r="AB18" s="16" t="str">
        <f t="shared" si="13"/>
        <v/>
      </c>
      <c r="AC18" s="16" t="str">
        <f t="shared" si="14"/>
        <v/>
      </c>
      <c r="AD18" s="16" t="str">
        <f t="shared" si="60"/>
        <v/>
      </c>
      <c r="AE18" s="16" t="str">
        <f t="shared" si="61"/>
        <v/>
      </c>
      <c r="AF18" s="28"/>
      <c r="AG18" s="15" t="str">
        <f t="shared" si="35"/>
        <v/>
      </c>
      <c r="AH18" s="16" t="str">
        <f t="shared" si="15"/>
        <v/>
      </c>
      <c r="AI18" s="16" t="str">
        <f t="shared" si="16"/>
        <v/>
      </c>
      <c r="AJ18" s="16" t="str">
        <f t="shared" si="62"/>
        <v/>
      </c>
      <c r="AK18" s="16" t="str">
        <f t="shared" si="63"/>
        <v/>
      </c>
      <c r="AL18" s="28"/>
      <c r="AM18" s="15" t="str">
        <f t="shared" si="19"/>
        <v/>
      </c>
      <c r="AN18" s="16" t="str">
        <f t="shared" si="20"/>
        <v/>
      </c>
      <c r="AO18" s="16" t="str">
        <f t="shared" si="21"/>
        <v/>
      </c>
      <c r="AP18" s="16" t="str">
        <f t="shared" si="64"/>
        <v/>
      </c>
      <c r="AQ18" s="16" t="str">
        <f t="shared" si="65"/>
        <v/>
      </c>
      <c r="AR18" s="19" t="str">
        <f t="shared" si="66"/>
        <v/>
      </c>
      <c r="AS18" s="27" t="str">
        <f t="shared" si="25"/>
        <v/>
      </c>
      <c r="AT18" s="18" t="str">
        <f t="shared" si="26"/>
        <v/>
      </c>
      <c r="AU18" s="42">
        <v>0</v>
      </c>
      <c r="AV18" s="17">
        <f t="shared" si="67"/>
        <v>0</v>
      </c>
      <c r="AW18" s="18">
        <f t="shared" si="28"/>
        <v>1</v>
      </c>
      <c r="AX18" s="4" t="str">
        <f t="shared" si="29"/>
        <v>=</v>
      </c>
      <c r="AY18" s="42"/>
      <c r="AZ18" s="4" t="str">
        <f t="shared" si="68"/>
        <v/>
      </c>
      <c r="BA18" s="4" t="str">
        <f t="shared" si="31"/>
        <v/>
      </c>
      <c r="BB18" s="29"/>
      <c r="BC18" s="4" t="str">
        <f t="shared" si="69"/>
        <v/>
      </c>
    </row>
    <row r="19" spans="1:55" ht="15">
      <c r="A19" s="59" t="str">
        <f t="shared" si="54"/>
        <v/>
      </c>
      <c r="B19" s="87" t="str">
        <f t="shared" si="55"/>
        <v/>
      </c>
      <c r="C19" s="59" t="str">
        <f t="shared" si="38"/>
        <v/>
      </c>
      <c r="D19" s="60" t="str">
        <f t="shared" si="56"/>
        <v/>
      </c>
      <c r="E19" s="66"/>
      <c r="F19" s="69"/>
      <c r="G19" s="69"/>
      <c r="H19" s="70"/>
      <c r="I19" s="70"/>
      <c r="J19" s="86"/>
      <c r="K19" s="86"/>
      <c r="L19" s="86"/>
      <c r="M19" s="86"/>
      <c r="N19" s="86"/>
      <c r="O19" s="86"/>
      <c r="P19" s="67" t="str">
        <f t="shared" si="57"/>
        <v/>
      </c>
      <c r="Q19" s="87" t="str">
        <f t="shared" si="41"/>
        <v/>
      </c>
      <c r="R19" s="59" t="str">
        <f t="shared" si="6"/>
        <v/>
      </c>
      <c r="S19" s="41"/>
      <c r="T19" s="28"/>
      <c r="U19" s="15" t="str">
        <f t="shared" si="7"/>
        <v/>
      </c>
      <c r="V19" s="16" t="str">
        <f t="shared" si="8"/>
        <v/>
      </c>
      <c r="W19" s="16" t="str">
        <f t="shared" si="9"/>
        <v/>
      </c>
      <c r="X19" s="16" t="str">
        <f t="shared" si="58"/>
        <v/>
      </c>
      <c r="Y19" s="16" t="str">
        <f t="shared" si="59"/>
        <v/>
      </c>
      <c r="Z19" s="28"/>
      <c r="AA19" s="15" t="str">
        <f t="shared" si="12"/>
        <v/>
      </c>
      <c r="AB19" s="16" t="str">
        <f t="shared" si="13"/>
        <v/>
      </c>
      <c r="AC19" s="16" t="str">
        <f t="shared" si="14"/>
        <v/>
      </c>
      <c r="AD19" s="16" t="str">
        <f t="shared" si="60"/>
        <v/>
      </c>
      <c r="AE19" s="16" t="str">
        <f t="shared" si="61"/>
        <v/>
      </c>
      <c r="AF19" s="28"/>
      <c r="AG19" s="15" t="str">
        <f t="shared" si="35"/>
        <v/>
      </c>
      <c r="AH19" s="16" t="str">
        <f t="shared" si="15"/>
        <v/>
      </c>
      <c r="AI19" s="16" t="str">
        <f t="shared" si="16"/>
        <v/>
      </c>
      <c r="AJ19" s="16" t="str">
        <f t="shared" si="62"/>
        <v/>
      </c>
      <c r="AK19" s="16" t="str">
        <f t="shared" si="63"/>
        <v/>
      </c>
      <c r="AL19" s="28"/>
      <c r="AM19" s="15" t="str">
        <f t="shared" si="19"/>
        <v/>
      </c>
      <c r="AN19" s="16" t="str">
        <f t="shared" si="20"/>
        <v/>
      </c>
      <c r="AO19" s="16" t="str">
        <f t="shared" si="21"/>
        <v/>
      </c>
      <c r="AP19" s="16" t="str">
        <f t="shared" si="64"/>
        <v/>
      </c>
      <c r="AQ19" s="16" t="str">
        <f t="shared" si="65"/>
        <v/>
      </c>
      <c r="AR19" s="19" t="str">
        <f t="shared" si="66"/>
        <v/>
      </c>
      <c r="AS19" s="27" t="str">
        <f t="shared" si="25"/>
        <v/>
      </c>
      <c r="AT19" s="18" t="str">
        <f t="shared" si="26"/>
        <v/>
      </c>
      <c r="AU19" s="42">
        <v>0</v>
      </c>
      <c r="AV19" s="17">
        <f t="shared" si="67"/>
        <v>0</v>
      </c>
      <c r="AW19" s="18">
        <f t="shared" si="28"/>
        <v>1</v>
      </c>
      <c r="AX19" s="4" t="str">
        <f t="shared" si="29"/>
        <v>=</v>
      </c>
      <c r="AY19" s="42"/>
      <c r="AZ19" s="4" t="str">
        <f t="shared" si="68"/>
        <v/>
      </c>
      <c r="BA19" s="4" t="str">
        <f t="shared" si="31"/>
        <v/>
      </c>
      <c r="BB19" s="29"/>
      <c r="BC19" s="4" t="str">
        <f t="shared" si="69"/>
        <v/>
      </c>
    </row>
    <row r="20" spans="1:55" ht="15">
      <c r="A20" s="59" t="str">
        <f t="shared" si="54"/>
        <v/>
      </c>
      <c r="B20" s="87" t="str">
        <f t="shared" si="55"/>
        <v/>
      </c>
      <c r="C20" s="59" t="str">
        <f t="shared" si="38"/>
        <v/>
      </c>
      <c r="D20" s="60" t="str">
        <f t="shared" si="56"/>
        <v/>
      </c>
      <c r="E20" s="66"/>
      <c r="F20" s="69"/>
      <c r="G20" s="69"/>
      <c r="H20" s="70"/>
      <c r="I20" s="70"/>
      <c r="J20" s="86"/>
      <c r="K20" s="86"/>
      <c r="L20" s="86"/>
      <c r="M20" s="86"/>
      <c r="N20" s="86"/>
      <c r="O20" s="86"/>
      <c r="P20" s="67" t="str">
        <f t="shared" si="57"/>
        <v/>
      </c>
      <c r="Q20" s="87" t="str">
        <f t="shared" si="41"/>
        <v/>
      </c>
      <c r="R20" s="59" t="str">
        <f t="shared" si="6"/>
        <v/>
      </c>
      <c r="S20" s="41"/>
      <c r="T20" s="28"/>
      <c r="U20" s="15" t="str">
        <f t="shared" si="7"/>
        <v/>
      </c>
      <c r="V20" s="16" t="str">
        <f t="shared" si="8"/>
        <v/>
      </c>
      <c r="W20" s="16" t="str">
        <f t="shared" si="9"/>
        <v/>
      </c>
      <c r="X20" s="16" t="str">
        <f t="shared" si="58"/>
        <v/>
      </c>
      <c r="Y20" s="16" t="str">
        <f t="shared" si="59"/>
        <v/>
      </c>
      <c r="Z20" s="28"/>
      <c r="AA20" s="15" t="str">
        <f t="shared" si="12"/>
        <v/>
      </c>
      <c r="AB20" s="16" t="str">
        <f t="shared" si="13"/>
        <v/>
      </c>
      <c r="AC20" s="16" t="str">
        <f t="shared" si="14"/>
        <v/>
      </c>
      <c r="AD20" s="16" t="str">
        <f t="shared" si="60"/>
        <v/>
      </c>
      <c r="AE20" s="16" t="str">
        <f t="shared" si="61"/>
        <v/>
      </c>
      <c r="AF20" s="28"/>
      <c r="AG20" s="15" t="str">
        <f t="shared" si="35"/>
        <v/>
      </c>
      <c r="AH20" s="16" t="str">
        <f t="shared" si="15"/>
        <v/>
      </c>
      <c r="AI20" s="16" t="str">
        <f t="shared" si="16"/>
        <v/>
      </c>
      <c r="AJ20" s="16" t="str">
        <f t="shared" si="62"/>
        <v/>
      </c>
      <c r="AK20" s="16" t="str">
        <f t="shared" si="63"/>
        <v/>
      </c>
      <c r="AL20" s="28"/>
      <c r="AM20" s="15" t="str">
        <f t="shared" si="19"/>
        <v/>
      </c>
      <c r="AN20" s="16" t="str">
        <f t="shared" si="20"/>
        <v/>
      </c>
      <c r="AO20" s="16" t="str">
        <f t="shared" si="21"/>
        <v/>
      </c>
      <c r="AP20" s="16" t="str">
        <f t="shared" si="64"/>
        <v/>
      </c>
      <c r="AQ20" s="16" t="str">
        <f t="shared" si="65"/>
        <v/>
      </c>
      <c r="AR20" s="19" t="str">
        <f t="shared" si="66"/>
        <v/>
      </c>
      <c r="AS20" s="27" t="str">
        <f t="shared" si="25"/>
        <v/>
      </c>
      <c r="AT20" s="18" t="str">
        <f t="shared" si="26"/>
        <v/>
      </c>
      <c r="AU20" s="42">
        <v>0</v>
      </c>
      <c r="AV20" s="17">
        <f t="shared" si="67"/>
        <v>0</v>
      </c>
      <c r="AW20" s="18">
        <f t="shared" si="28"/>
        <v>1</v>
      </c>
      <c r="AX20" s="4" t="str">
        <f t="shared" si="29"/>
        <v>=</v>
      </c>
      <c r="AY20" s="42"/>
      <c r="AZ20" s="4" t="str">
        <f t="shared" si="68"/>
        <v/>
      </c>
      <c r="BA20" s="4" t="str">
        <f t="shared" si="31"/>
        <v/>
      </c>
      <c r="BB20" s="29"/>
      <c r="BC20" s="4" t="str">
        <f t="shared" si="69"/>
        <v/>
      </c>
    </row>
    <row r="21" spans="1:55" ht="15">
      <c r="A21" s="59" t="str">
        <f t="shared" si="54"/>
        <v/>
      </c>
      <c r="B21" s="87" t="str">
        <f t="shared" si="55"/>
        <v/>
      </c>
      <c r="C21" s="59" t="str">
        <f t="shared" si="38"/>
        <v/>
      </c>
      <c r="D21" s="60" t="str">
        <f t="shared" si="56"/>
        <v/>
      </c>
      <c r="E21" s="66"/>
      <c r="F21" s="69"/>
      <c r="G21" s="69"/>
      <c r="H21" s="70"/>
      <c r="I21" s="70"/>
      <c r="J21" s="86"/>
      <c r="K21" s="86"/>
      <c r="L21" s="86"/>
      <c r="M21" s="86"/>
      <c r="N21" s="86"/>
      <c r="O21" s="86"/>
      <c r="P21" s="67" t="str">
        <f t="shared" si="57"/>
        <v/>
      </c>
      <c r="Q21" s="87" t="str">
        <f t="shared" si="41"/>
        <v/>
      </c>
      <c r="R21" s="59" t="str">
        <f t="shared" si="6"/>
        <v/>
      </c>
      <c r="S21" s="41"/>
      <c r="T21" s="28"/>
      <c r="U21" s="15" t="str">
        <f t="shared" si="7"/>
        <v/>
      </c>
      <c r="V21" s="16" t="str">
        <f t="shared" si="8"/>
        <v/>
      </c>
      <c r="W21" s="16" t="str">
        <f t="shared" si="9"/>
        <v/>
      </c>
      <c r="X21" s="16" t="str">
        <f t="shared" si="58"/>
        <v/>
      </c>
      <c r="Y21" s="16" t="str">
        <f t="shared" si="59"/>
        <v/>
      </c>
      <c r="Z21" s="28"/>
      <c r="AA21" s="15" t="str">
        <f t="shared" si="12"/>
        <v/>
      </c>
      <c r="AB21" s="16" t="str">
        <f t="shared" si="13"/>
        <v/>
      </c>
      <c r="AC21" s="16" t="str">
        <f t="shared" si="14"/>
        <v/>
      </c>
      <c r="AD21" s="16" t="str">
        <f t="shared" si="60"/>
        <v/>
      </c>
      <c r="AE21" s="16" t="str">
        <f t="shared" si="61"/>
        <v/>
      </c>
      <c r="AF21" s="28"/>
      <c r="AG21" s="15" t="str">
        <f t="shared" si="35"/>
        <v/>
      </c>
      <c r="AH21" s="16" t="str">
        <f t="shared" si="15"/>
        <v/>
      </c>
      <c r="AI21" s="16" t="str">
        <f t="shared" si="16"/>
        <v/>
      </c>
      <c r="AJ21" s="16" t="str">
        <f t="shared" si="62"/>
        <v/>
      </c>
      <c r="AK21" s="16" t="str">
        <f t="shared" si="63"/>
        <v/>
      </c>
      <c r="AL21" s="28"/>
      <c r="AM21" s="15" t="str">
        <f t="shared" si="19"/>
        <v/>
      </c>
      <c r="AN21" s="16" t="str">
        <f t="shared" si="20"/>
        <v/>
      </c>
      <c r="AO21" s="16" t="str">
        <f t="shared" si="21"/>
        <v/>
      </c>
      <c r="AP21" s="16" t="str">
        <f t="shared" si="64"/>
        <v/>
      </c>
      <c r="AQ21" s="16" t="str">
        <f t="shared" si="65"/>
        <v/>
      </c>
      <c r="AR21" s="19" t="str">
        <f t="shared" si="66"/>
        <v/>
      </c>
      <c r="AS21" s="27" t="str">
        <f t="shared" si="25"/>
        <v/>
      </c>
      <c r="AT21" s="18" t="str">
        <f t="shared" si="26"/>
        <v/>
      </c>
      <c r="AU21" s="42">
        <v>0</v>
      </c>
      <c r="AV21" s="17">
        <f t="shared" si="67"/>
        <v>0</v>
      </c>
      <c r="AW21" s="18">
        <f t="shared" si="28"/>
        <v>1</v>
      </c>
      <c r="AX21" s="4" t="str">
        <f t="shared" si="29"/>
        <v>=</v>
      </c>
      <c r="AY21" s="42"/>
      <c r="AZ21" s="4" t="str">
        <f t="shared" si="68"/>
        <v/>
      </c>
      <c r="BA21" s="4" t="str">
        <f t="shared" si="31"/>
        <v/>
      </c>
      <c r="BB21" s="29"/>
      <c r="BC21" s="4" t="str">
        <f t="shared" si="69"/>
        <v/>
      </c>
    </row>
    <row r="22" spans="1:55" ht="15">
      <c r="A22" s="59" t="str">
        <f t="shared" si="54"/>
        <v/>
      </c>
      <c r="B22" s="87" t="str">
        <f t="shared" si="55"/>
        <v/>
      </c>
      <c r="C22" s="59" t="str">
        <f t="shared" si="38"/>
        <v/>
      </c>
      <c r="D22" s="60" t="str">
        <f t="shared" si="56"/>
        <v/>
      </c>
      <c r="E22" s="66"/>
      <c r="F22" s="69"/>
      <c r="G22" s="69"/>
      <c r="H22" s="70"/>
      <c r="I22" s="70"/>
      <c r="J22" s="86"/>
      <c r="K22" s="86"/>
      <c r="L22" s="86"/>
      <c r="M22" s="86"/>
      <c r="N22" s="86"/>
      <c r="O22" s="86"/>
      <c r="P22" s="67" t="str">
        <f t="shared" si="57"/>
        <v/>
      </c>
      <c r="Q22" s="87" t="str">
        <f t="shared" si="41"/>
        <v/>
      </c>
      <c r="R22" s="59" t="str">
        <f t="shared" si="6"/>
        <v/>
      </c>
      <c r="S22" s="41"/>
      <c r="T22" s="28"/>
      <c r="U22" s="15" t="str">
        <f t="shared" si="7"/>
        <v/>
      </c>
      <c r="V22" s="16" t="str">
        <f t="shared" si="8"/>
        <v/>
      </c>
      <c r="W22" s="16" t="str">
        <f t="shared" si="9"/>
        <v/>
      </c>
      <c r="X22" s="16" t="str">
        <f t="shared" si="58"/>
        <v/>
      </c>
      <c r="Y22" s="16" t="str">
        <f t="shared" si="59"/>
        <v/>
      </c>
      <c r="Z22" s="28"/>
      <c r="AA22" s="15" t="str">
        <f t="shared" si="12"/>
        <v/>
      </c>
      <c r="AB22" s="16" t="str">
        <f t="shared" si="13"/>
        <v/>
      </c>
      <c r="AC22" s="16" t="str">
        <f t="shared" si="14"/>
        <v/>
      </c>
      <c r="AD22" s="16" t="str">
        <f t="shared" si="60"/>
        <v/>
      </c>
      <c r="AE22" s="16" t="str">
        <f t="shared" si="61"/>
        <v/>
      </c>
      <c r="AF22" s="28"/>
      <c r="AG22" s="15" t="str">
        <f t="shared" si="35"/>
        <v/>
      </c>
      <c r="AH22" s="16" t="str">
        <f t="shared" si="15"/>
        <v/>
      </c>
      <c r="AI22" s="16" t="str">
        <f t="shared" si="16"/>
        <v/>
      </c>
      <c r="AJ22" s="16" t="str">
        <f t="shared" si="62"/>
        <v/>
      </c>
      <c r="AK22" s="16" t="str">
        <f t="shared" si="63"/>
        <v/>
      </c>
      <c r="AL22" s="28"/>
      <c r="AM22" s="15" t="str">
        <f t="shared" si="19"/>
        <v/>
      </c>
      <c r="AN22" s="16" t="str">
        <f t="shared" si="20"/>
        <v/>
      </c>
      <c r="AO22" s="16" t="str">
        <f t="shared" si="21"/>
        <v/>
      </c>
      <c r="AP22" s="16" t="str">
        <f t="shared" si="64"/>
        <v/>
      </c>
      <c r="AQ22" s="16" t="str">
        <f t="shared" si="65"/>
        <v/>
      </c>
      <c r="AR22" s="19" t="str">
        <f t="shared" si="66"/>
        <v/>
      </c>
      <c r="AS22" s="27" t="str">
        <f t="shared" si="25"/>
        <v/>
      </c>
      <c r="AT22" s="18" t="str">
        <f t="shared" si="26"/>
        <v/>
      </c>
      <c r="AU22" s="42">
        <v>0</v>
      </c>
      <c r="AV22" s="17">
        <f t="shared" si="67"/>
        <v>0</v>
      </c>
      <c r="AW22" s="18">
        <f t="shared" si="28"/>
        <v>1</v>
      </c>
      <c r="AX22" s="4" t="str">
        <f t="shared" si="29"/>
        <v>=</v>
      </c>
      <c r="AY22" s="42"/>
      <c r="AZ22" s="4" t="str">
        <f t="shared" si="68"/>
        <v/>
      </c>
      <c r="BA22" s="4" t="str">
        <f t="shared" si="31"/>
        <v/>
      </c>
      <c r="BB22" s="29"/>
      <c r="BC22" s="4" t="str">
        <f t="shared" si="69"/>
        <v/>
      </c>
    </row>
    <row r="23" spans="1:55" ht="15">
      <c r="A23" s="59" t="str">
        <f t="shared" si="54"/>
        <v/>
      </c>
      <c r="B23" s="87" t="str">
        <f t="shared" si="55"/>
        <v/>
      </c>
      <c r="C23" s="59" t="str">
        <f t="shared" si="38"/>
        <v/>
      </c>
      <c r="D23" s="60" t="str">
        <f t="shared" si="56"/>
        <v/>
      </c>
      <c r="E23" s="66"/>
      <c r="F23" s="69"/>
      <c r="G23" s="69"/>
      <c r="H23" s="70"/>
      <c r="I23" s="70"/>
      <c r="J23" s="86"/>
      <c r="K23" s="86"/>
      <c r="L23" s="86"/>
      <c r="M23" s="86"/>
      <c r="N23" s="86"/>
      <c r="O23" s="86"/>
      <c r="P23" s="67" t="str">
        <f t="shared" si="57"/>
        <v/>
      </c>
      <c r="Q23" s="87" t="str">
        <f t="shared" si="41"/>
        <v/>
      </c>
      <c r="R23" s="59" t="str">
        <f t="shared" si="6"/>
        <v/>
      </c>
      <c r="S23" s="41"/>
      <c r="T23" s="28"/>
      <c r="U23" s="15" t="str">
        <f t="shared" si="7"/>
        <v/>
      </c>
      <c r="V23" s="16" t="str">
        <f t="shared" si="8"/>
        <v/>
      </c>
      <c r="W23" s="16" t="str">
        <f t="shared" si="9"/>
        <v/>
      </c>
      <c r="X23" s="16" t="str">
        <f t="shared" si="58"/>
        <v/>
      </c>
      <c r="Y23" s="16" t="str">
        <f t="shared" si="59"/>
        <v/>
      </c>
      <c r="Z23" s="28"/>
      <c r="AA23" s="15" t="str">
        <f t="shared" si="12"/>
        <v/>
      </c>
      <c r="AB23" s="16" t="str">
        <f t="shared" si="13"/>
        <v/>
      </c>
      <c r="AC23" s="16" t="str">
        <f t="shared" si="14"/>
        <v/>
      </c>
      <c r="AD23" s="16" t="str">
        <f t="shared" si="60"/>
        <v/>
      </c>
      <c r="AE23" s="16" t="str">
        <f t="shared" si="61"/>
        <v/>
      </c>
      <c r="AF23" s="28"/>
      <c r="AG23" s="15" t="str">
        <f t="shared" si="35"/>
        <v/>
      </c>
      <c r="AH23" s="16" t="str">
        <f t="shared" si="15"/>
        <v/>
      </c>
      <c r="AI23" s="16" t="str">
        <f t="shared" si="16"/>
        <v/>
      </c>
      <c r="AJ23" s="16" t="str">
        <f t="shared" si="62"/>
        <v/>
      </c>
      <c r="AK23" s="16" t="str">
        <f t="shared" si="63"/>
        <v/>
      </c>
      <c r="AL23" s="28"/>
      <c r="AM23" s="15" t="str">
        <f t="shared" si="19"/>
        <v/>
      </c>
      <c r="AN23" s="16" t="str">
        <f t="shared" si="20"/>
        <v/>
      </c>
      <c r="AO23" s="16" t="str">
        <f t="shared" si="21"/>
        <v/>
      </c>
      <c r="AP23" s="16" t="str">
        <f t="shared" si="64"/>
        <v/>
      </c>
      <c r="AQ23" s="16" t="str">
        <f t="shared" si="65"/>
        <v/>
      </c>
      <c r="AR23" s="19" t="str">
        <f t="shared" si="66"/>
        <v/>
      </c>
      <c r="AS23" s="27" t="str">
        <f t="shared" si="25"/>
        <v/>
      </c>
      <c r="AT23" s="18" t="str">
        <f t="shared" si="26"/>
        <v/>
      </c>
      <c r="AU23" s="42">
        <v>0</v>
      </c>
      <c r="AV23" s="17">
        <f t="shared" si="67"/>
        <v>0</v>
      </c>
      <c r="AW23" s="18">
        <f t="shared" si="28"/>
        <v>1</v>
      </c>
      <c r="AX23" s="4" t="str">
        <f t="shared" si="29"/>
        <v>=</v>
      </c>
      <c r="AY23" s="42"/>
      <c r="AZ23" s="4" t="str">
        <f t="shared" si="68"/>
        <v/>
      </c>
      <c r="BA23" s="4" t="str">
        <f t="shared" si="31"/>
        <v/>
      </c>
      <c r="BB23" s="29"/>
      <c r="BC23" s="4" t="str">
        <f t="shared" si="69"/>
        <v/>
      </c>
    </row>
    <row r="24" spans="1:55" ht="15">
      <c r="A24" s="59" t="str">
        <f t="shared" si="54"/>
        <v/>
      </c>
      <c r="B24" s="87" t="str">
        <f t="shared" si="55"/>
        <v/>
      </c>
      <c r="C24" s="59" t="str">
        <f t="shared" si="38"/>
        <v/>
      </c>
      <c r="D24" s="60" t="str">
        <f t="shared" si="56"/>
        <v/>
      </c>
      <c r="E24" s="66"/>
      <c r="F24" s="69"/>
      <c r="G24" s="69"/>
      <c r="H24" s="70"/>
      <c r="I24" s="70"/>
      <c r="J24" s="86"/>
      <c r="K24" s="86"/>
      <c r="L24" s="86"/>
      <c r="M24" s="86"/>
      <c r="N24" s="86"/>
      <c r="O24" s="86"/>
      <c r="P24" s="67" t="str">
        <f t="shared" si="57"/>
        <v/>
      </c>
      <c r="Q24" s="87" t="str">
        <f t="shared" si="41"/>
        <v/>
      </c>
      <c r="R24" s="59" t="str">
        <f t="shared" si="6"/>
        <v/>
      </c>
      <c r="S24" s="41"/>
      <c r="T24" s="28"/>
      <c r="U24" s="15" t="str">
        <f t="shared" si="7"/>
        <v/>
      </c>
      <c r="V24" s="16" t="str">
        <f t="shared" si="8"/>
        <v/>
      </c>
      <c r="W24" s="16" t="str">
        <f t="shared" si="9"/>
        <v/>
      </c>
      <c r="X24" s="16" t="str">
        <f t="shared" si="58"/>
        <v/>
      </c>
      <c r="Y24" s="16" t="str">
        <f t="shared" si="59"/>
        <v/>
      </c>
      <c r="Z24" s="28"/>
      <c r="AA24" s="15" t="str">
        <f t="shared" si="12"/>
        <v/>
      </c>
      <c r="AB24" s="16" t="str">
        <f t="shared" si="13"/>
        <v/>
      </c>
      <c r="AC24" s="16" t="str">
        <f t="shared" si="14"/>
        <v/>
      </c>
      <c r="AD24" s="16" t="str">
        <f t="shared" si="60"/>
        <v/>
      </c>
      <c r="AE24" s="16" t="str">
        <f t="shared" si="61"/>
        <v/>
      </c>
      <c r="AF24" s="28"/>
      <c r="AG24" s="15" t="str">
        <f t="shared" si="35"/>
        <v/>
      </c>
      <c r="AH24" s="16" t="str">
        <f t="shared" si="15"/>
        <v/>
      </c>
      <c r="AI24" s="16" t="str">
        <f t="shared" si="16"/>
        <v/>
      </c>
      <c r="AJ24" s="16" t="str">
        <f t="shared" si="62"/>
        <v/>
      </c>
      <c r="AK24" s="16" t="str">
        <f t="shared" si="63"/>
        <v/>
      </c>
      <c r="AL24" s="28"/>
      <c r="AM24" s="15" t="str">
        <f t="shared" si="19"/>
        <v/>
      </c>
      <c r="AN24" s="16" t="str">
        <f t="shared" si="20"/>
        <v/>
      </c>
      <c r="AO24" s="16" t="str">
        <f t="shared" si="21"/>
        <v/>
      </c>
      <c r="AP24" s="16" t="str">
        <f t="shared" si="64"/>
        <v/>
      </c>
      <c r="AQ24" s="16" t="str">
        <f t="shared" si="65"/>
        <v/>
      </c>
      <c r="AR24" s="19" t="str">
        <f t="shared" si="66"/>
        <v/>
      </c>
      <c r="AS24" s="27" t="str">
        <f t="shared" si="25"/>
        <v/>
      </c>
      <c r="AT24" s="18" t="str">
        <f t="shared" si="26"/>
        <v/>
      </c>
      <c r="AU24" s="42">
        <v>0</v>
      </c>
      <c r="AV24" s="17">
        <f t="shared" si="67"/>
        <v>0</v>
      </c>
      <c r="AW24" s="18">
        <f t="shared" si="28"/>
        <v>1</v>
      </c>
      <c r="AX24" s="4" t="str">
        <f t="shared" si="29"/>
        <v>=</v>
      </c>
      <c r="AY24" s="42"/>
      <c r="AZ24" s="4" t="str">
        <f t="shared" si="68"/>
        <v/>
      </c>
      <c r="BA24" s="4" t="str">
        <f t="shared" si="31"/>
        <v/>
      </c>
      <c r="BB24" s="29"/>
      <c r="BC24" s="4" t="str">
        <f t="shared" si="69"/>
        <v/>
      </c>
    </row>
    <row r="25" spans="1:55" ht="15">
      <c r="A25" s="59" t="str">
        <f t="shared" si="54"/>
        <v/>
      </c>
      <c r="B25" s="87" t="str">
        <f t="shared" si="55"/>
        <v/>
      </c>
      <c r="C25" s="59" t="str">
        <f t="shared" si="38"/>
        <v/>
      </c>
      <c r="D25" s="60" t="str">
        <f t="shared" si="56"/>
        <v/>
      </c>
      <c r="E25" s="66"/>
      <c r="F25" s="69"/>
      <c r="G25" s="69"/>
      <c r="H25" s="70"/>
      <c r="I25" s="70"/>
      <c r="J25" s="86"/>
      <c r="K25" s="86"/>
      <c r="L25" s="86"/>
      <c r="M25" s="86"/>
      <c r="N25" s="86"/>
      <c r="O25" s="86"/>
      <c r="P25" s="67" t="str">
        <f t="shared" si="57"/>
        <v/>
      </c>
      <c r="Q25" s="87" t="str">
        <f t="shared" si="41"/>
        <v/>
      </c>
      <c r="R25" s="59" t="str">
        <f t="shared" si="6"/>
        <v/>
      </c>
      <c r="S25" s="41"/>
      <c r="T25" s="28"/>
      <c r="U25" s="15" t="str">
        <f t="shared" si="7"/>
        <v/>
      </c>
      <c r="V25" s="16" t="str">
        <f t="shared" si="8"/>
        <v/>
      </c>
      <c r="W25" s="16" t="str">
        <f t="shared" si="9"/>
        <v/>
      </c>
      <c r="X25" s="16" t="str">
        <f t="shared" si="58"/>
        <v/>
      </c>
      <c r="Y25" s="16" t="str">
        <f t="shared" si="59"/>
        <v/>
      </c>
      <c r="Z25" s="28"/>
      <c r="AA25" s="15" t="str">
        <f t="shared" si="12"/>
        <v/>
      </c>
      <c r="AB25" s="16" t="str">
        <f t="shared" si="13"/>
        <v/>
      </c>
      <c r="AC25" s="16" t="str">
        <f t="shared" si="14"/>
        <v/>
      </c>
      <c r="AD25" s="16" t="str">
        <f t="shared" si="60"/>
        <v/>
      </c>
      <c r="AE25" s="16" t="str">
        <f t="shared" si="61"/>
        <v/>
      </c>
      <c r="AF25" s="28"/>
      <c r="AG25" s="15" t="str">
        <f t="shared" si="35"/>
        <v/>
      </c>
      <c r="AH25" s="16" t="str">
        <f t="shared" si="15"/>
        <v/>
      </c>
      <c r="AI25" s="16" t="str">
        <f t="shared" si="16"/>
        <v/>
      </c>
      <c r="AJ25" s="16" t="str">
        <f t="shared" si="62"/>
        <v/>
      </c>
      <c r="AK25" s="16" t="str">
        <f t="shared" si="63"/>
        <v/>
      </c>
      <c r="AL25" s="28"/>
      <c r="AM25" s="15" t="str">
        <f t="shared" si="19"/>
        <v/>
      </c>
      <c r="AN25" s="16" t="str">
        <f t="shared" si="20"/>
        <v/>
      </c>
      <c r="AO25" s="16" t="str">
        <f t="shared" si="21"/>
        <v/>
      </c>
      <c r="AP25" s="16" t="str">
        <f t="shared" si="64"/>
        <v/>
      </c>
      <c r="AQ25" s="16" t="str">
        <f t="shared" si="65"/>
        <v/>
      </c>
      <c r="AR25" s="19" t="str">
        <f t="shared" si="66"/>
        <v/>
      </c>
      <c r="AS25" s="27" t="str">
        <f t="shared" si="25"/>
        <v/>
      </c>
      <c r="AT25" s="18" t="str">
        <f t="shared" si="26"/>
        <v/>
      </c>
      <c r="AU25" s="42">
        <v>0</v>
      </c>
      <c r="AV25" s="17">
        <f t="shared" si="67"/>
        <v>0</v>
      </c>
      <c r="AW25" s="18">
        <f t="shared" si="28"/>
        <v>1</v>
      </c>
      <c r="AX25" s="4" t="str">
        <f t="shared" si="29"/>
        <v>=</v>
      </c>
      <c r="AY25" s="42"/>
      <c r="AZ25" s="4" t="str">
        <f t="shared" si="68"/>
        <v/>
      </c>
      <c r="BA25" s="4" t="str">
        <f t="shared" si="31"/>
        <v/>
      </c>
      <c r="BB25" s="29"/>
      <c r="BC25" s="4" t="str">
        <f t="shared" si="69"/>
        <v/>
      </c>
    </row>
    <row r="26" spans="1:55" ht="15">
      <c r="A26" s="59" t="str">
        <f t="shared" si="54"/>
        <v/>
      </c>
      <c r="B26" s="87" t="str">
        <f t="shared" si="55"/>
        <v/>
      </c>
      <c r="C26" s="59" t="str">
        <f t="shared" si="38"/>
        <v/>
      </c>
      <c r="D26" s="60" t="str">
        <f t="shared" si="56"/>
        <v/>
      </c>
      <c r="E26" s="66"/>
      <c r="F26" s="69"/>
      <c r="G26" s="69"/>
      <c r="H26" s="70"/>
      <c r="I26" s="70"/>
      <c r="J26" s="86"/>
      <c r="K26" s="86"/>
      <c r="L26" s="86"/>
      <c r="M26" s="86"/>
      <c r="N26" s="86"/>
      <c r="O26" s="86"/>
      <c r="P26" s="67" t="str">
        <f t="shared" si="57"/>
        <v/>
      </c>
      <c r="Q26" s="87" t="str">
        <f t="shared" si="41"/>
        <v/>
      </c>
      <c r="R26" s="59" t="str">
        <f t="shared" si="6"/>
        <v/>
      </c>
      <c r="S26" s="41"/>
      <c r="T26" s="28"/>
      <c r="U26" s="15" t="str">
        <f t="shared" si="7"/>
        <v/>
      </c>
      <c r="V26" s="16" t="str">
        <f t="shared" si="8"/>
        <v/>
      </c>
      <c r="W26" s="16" t="str">
        <f t="shared" si="9"/>
        <v/>
      </c>
      <c r="X26" s="16" t="str">
        <f t="shared" si="58"/>
        <v/>
      </c>
      <c r="Y26" s="16" t="str">
        <f t="shared" si="59"/>
        <v/>
      </c>
      <c r="Z26" s="28"/>
      <c r="AA26" s="15" t="str">
        <f t="shared" si="12"/>
        <v/>
      </c>
      <c r="AB26" s="16" t="str">
        <f t="shared" si="13"/>
        <v/>
      </c>
      <c r="AC26" s="16" t="str">
        <f t="shared" si="14"/>
        <v/>
      </c>
      <c r="AD26" s="16" t="str">
        <f t="shared" si="60"/>
        <v/>
      </c>
      <c r="AE26" s="16" t="str">
        <f t="shared" si="61"/>
        <v/>
      </c>
      <c r="AF26" s="28"/>
      <c r="AG26" s="15" t="str">
        <f t="shared" si="35"/>
        <v/>
      </c>
      <c r="AH26" s="16" t="str">
        <f t="shared" si="15"/>
        <v/>
      </c>
      <c r="AI26" s="16" t="str">
        <f t="shared" si="16"/>
        <v/>
      </c>
      <c r="AJ26" s="16" t="str">
        <f t="shared" si="62"/>
        <v/>
      </c>
      <c r="AK26" s="16" t="str">
        <f t="shared" si="63"/>
        <v/>
      </c>
      <c r="AL26" s="28"/>
      <c r="AM26" s="15" t="str">
        <f t="shared" si="19"/>
        <v/>
      </c>
      <c r="AN26" s="16" t="str">
        <f t="shared" si="20"/>
        <v/>
      </c>
      <c r="AO26" s="16" t="str">
        <f t="shared" si="21"/>
        <v/>
      </c>
      <c r="AP26" s="16" t="str">
        <f t="shared" si="64"/>
        <v/>
      </c>
      <c r="AQ26" s="16" t="str">
        <f t="shared" si="65"/>
        <v/>
      </c>
      <c r="AR26" s="19" t="str">
        <f t="shared" si="66"/>
        <v/>
      </c>
      <c r="AS26" s="27" t="str">
        <f t="shared" si="25"/>
        <v/>
      </c>
      <c r="AT26" s="18" t="str">
        <f t="shared" si="26"/>
        <v/>
      </c>
      <c r="AU26" s="42">
        <v>0</v>
      </c>
      <c r="AV26" s="17">
        <f t="shared" si="67"/>
        <v>0</v>
      </c>
      <c r="AW26" s="18">
        <f t="shared" si="28"/>
        <v>1</v>
      </c>
      <c r="AX26" s="4" t="str">
        <f t="shared" si="29"/>
        <v>=</v>
      </c>
      <c r="AY26" s="42"/>
      <c r="AZ26" s="4" t="str">
        <f t="shared" si="68"/>
        <v/>
      </c>
      <c r="BA26" s="4" t="str">
        <f t="shared" si="31"/>
        <v/>
      </c>
      <c r="BB26" s="29"/>
      <c r="BC26" s="4" t="str">
        <f t="shared" si="69"/>
        <v/>
      </c>
    </row>
    <row r="27" spans="1:55" ht="15">
      <c r="A27" s="59" t="str">
        <f t="shared" si="54"/>
        <v/>
      </c>
      <c r="B27" s="87" t="str">
        <f t="shared" si="55"/>
        <v/>
      </c>
      <c r="C27" s="59" t="str">
        <f t="shared" si="38"/>
        <v/>
      </c>
      <c r="D27" s="60" t="str">
        <f t="shared" si="56"/>
        <v/>
      </c>
      <c r="E27" s="66"/>
      <c r="F27" s="69"/>
      <c r="G27" s="69"/>
      <c r="H27" s="70"/>
      <c r="I27" s="70"/>
      <c r="J27" s="86"/>
      <c r="K27" s="86"/>
      <c r="L27" s="86"/>
      <c r="M27" s="86"/>
      <c r="N27" s="86"/>
      <c r="O27" s="86"/>
      <c r="P27" s="67" t="str">
        <f t="shared" si="57"/>
        <v/>
      </c>
      <c r="Q27" s="87" t="str">
        <f t="shared" si="41"/>
        <v/>
      </c>
      <c r="R27" s="59" t="str">
        <f t="shared" si="6"/>
        <v/>
      </c>
      <c r="S27" s="41"/>
      <c r="T27" s="28"/>
      <c r="U27" s="15" t="str">
        <f t="shared" si="7"/>
        <v/>
      </c>
      <c r="V27" s="16" t="str">
        <f t="shared" si="8"/>
        <v/>
      </c>
      <c r="W27" s="16" t="str">
        <f t="shared" si="9"/>
        <v/>
      </c>
      <c r="X27" s="16" t="str">
        <f t="shared" si="58"/>
        <v/>
      </c>
      <c r="Y27" s="16" t="str">
        <f t="shared" si="59"/>
        <v/>
      </c>
      <c r="Z27" s="28"/>
      <c r="AA27" s="15" t="str">
        <f t="shared" si="12"/>
        <v/>
      </c>
      <c r="AB27" s="16" t="str">
        <f t="shared" si="13"/>
        <v/>
      </c>
      <c r="AC27" s="16" t="str">
        <f t="shared" si="14"/>
        <v/>
      </c>
      <c r="AD27" s="16" t="str">
        <f t="shared" si="60"/>
        <v/>
      </c>
      <c r="AE27" s="16" t="str">
        <f t="shared" si="61"/>
        <v/>
      </c>
      <c r="AF27" s="28"/>
      <c r="AG27" s="15" t="str">
        <f t="shared" si="35"/>
        <v/>
      </c>
      <c r="AH27" s="16" t="str">
        <f t="shared" si="15"/>
        <v/>
      </c>
      <c r="AI27" s="16" t="str">
        <f t="shared" si="16"/>
        <v/>
      </c>
      <c r="AJ27" s="16" t="str">
        <f t="shared" si="62"/>
        <v/>
      </c>
      <c r="AK27" s="16" t="str">
        <f t="shared" si="63"/>
        <v/>
      </c>
      <c r="AL27" s="28"/>
      <c r="AM27" s="15" t="str">
        <f t="shared" si="19"/>
        <v/>
      </c>
      <c r="AN27" s="16" t="str">
        <f t="shared" si="20"/>
        <v/>
      </c>
      <c r="AO27" s="16" t="str">
        <f t="shared" si="21"/>
        <v/>
      </c>
      <c r="AP27" s="16" t="str">
        <f t="shared" si="64"/>
        <v/>
      </c>
      <c r="AQ27" s="16" t="str">
        <f t="shared" si="65"/>
        <v/>
      </c>
      <c r="AR27" s="19" t="str">
        <f t="shared" si="66"/>
        <v/>
      </c>
      <c r="AS27" s="27" t="str">
        <f t="shared" si="25"/>
        <v/>
      </c>
      <c r="AT27" s="18" t="str">
        <f t="shared" si="26"/>
        <v/>
      </c>
      <c r="AU27" s="42">
        <v>0</v>
      </c>
      <c r="AV27" s="17">
        <f t="shared" si="67"/>
        <v>0</v>
      </c>
      <c r="AW27" s="18">
        <f t="shared" si="28"/>
        <v>1</v>
      </c>
      <c r="AX27" s="4" t="str">
        <f t="shared" si="29"/>
        <v>=</v>
      </c>
      <c r="AY27" s="42"/>
      <c r="AZ27" s="4" t="str">
        <f t="shared" si="68"/>
        <v/>
      </c>
      <c r="BA27" s="4" t="str">
        <f t="shared" si="31"/>
        <v/>
      </c>
      <c r="BB27" s="29"/>
      <c r="BC27" s="4" t="str">
        <f t="shared" si="69"/>
        <v/>
      </c>
    </row>
    <row r="28" spans="1:55" ht="15">
      <c r="A28" s="59" t="str">
        <f t="shared" si="54"/>
        <v/>
      </c>
      <c r="B28" s="87" t="str">
        <f t="shared" si="55"/>
        <v/>
      </c>
      <c r="C28" s="59" t="str">
        <f t="shared" si="38"/>
        <v/>
      </c>
      <c r="D28" s="60" t="str">
        <f t="shared" si="56"/>
        <v/>
      </c>
      <c r="E28" s="66"/>
      <c r="F28" s="69"/>
      <c r="G28" s="69"/>
      <c r="H28" s="70"/>
      <c r="I28" s="70"/>
      <c r="J28" s="86"/>
      <c r="K28" s="86"/>
      <c r="L28" s="86"/>
      <c r="M28" s="86"/>
      <c r="N28" s="86"/>
      <c r="O28" s="86"/>
      <c r="P28" s="67" t="str">
        <f t="shared" si="57"/>
        <v/>
      </c>
      <c r="Q28" s="87" t="str">
        <f t="shared" si="41"/>
        <v/>
      </c>
      <c r="R28" s="59" t="str">
        <f t="shared" si="6"/>
        <v/>
      </c>
      <c r="S28" s="41"/>
      <c r="T28" s="28"/>
      <c r="U28" s="15" t="str">
        <f t="shared" si="7"/>
        <v/>
      </c>
      <c r="V28" s="16" t="str">
        <f t="shared" si="8"/>
        <v/>
      </c>
      <c r="W28" s="16" t="str">
        <f t="shared" si="9"/>
        <v/>
      </c>
      <c r="X28" s="16" t="str">
        <f t="shared" si="58"/>
        <v/>
      </c>
      <c r="Y28" s="16" t="str">
        <f t="shared" si="59"/>
        <v/>
      </c>
      <c r="Z28" s="28"/>
      <c r="AA28" s="15" t="str">
        <f t="shared" si="12"/>
        <v/>
      </c>
      <c r="AB28" s="16" t="str">
        <f t="shared" si="13"/>
        <v/>
      </c>
      <c r="AC28" s="16" t="str">
        <f t="shared" si="14"/>
        <v/>
      </c>
      <c r="AD28" s="16" t="str">
        <f t="shared" si="60"/>
        <v/>
      </c>
      <c r="AE28" s="16" t="str">
        <f t="shared" si="61"/>
        <v/>
      </c>
      <c r="AF28" s="28"/>
      <c r="AG28" s="15" t="str">
        <f t="shared" si="35"/>
        <v/>
      </c>
      <c r="AH28" s="16" t="str">
        <f t="shared" si="15"/>
        <v/>
      </c>
      <c r="AI28" s="16" t="str">
        <f t="shared" si="16"/>
        <v/>
      </c>
      <c r="AJ28" s="16" t="str">
        <f t="shared" si="62"/>
        <v/>
      </c>
      <c r="AK28" s="16" t="str">
        <f t="shared" si="63"/>
        <v/>
      </c>
      <c r="AL28" s="28"/>
      <c r="AM28" s="15" t="str">
        <f t="shared" si="19"/>
        <v/>
      </c>
      <c r="AN28" s="16" t="str">
        <f t="shared" si="20"/>
        <v/>
      </c>
      <c r="AO28" s="16" t="str">
        <f t="shared" si="21"/>
        <v/>
      </c>
      <c r="AP28" s="16" t="str">
        <f t="shared" si="64"/>
        <v/>
      </c>
      <c r="AQ28" s="16" t="str">
        <f t="shared" si="65"/>
        <v/>
      </c>
      <c r="AR28" s="19" t="str">
        <f t="shared" si="66"/>
        <v/>
      </c>
      <c r="AS28" s="27" t="str">
        <f t="shared" si="25"/>
        <v/>
      </c>
      <c r="AT28" s="18" t="str">
        <f t="shared" si="26"/>
        <v/>
      </c>
      <c r="AU28" s="42">
        <v>0</v>
      </c>
      <c r="AV28" s="17">
        <f t="shared" si="67"/>
        <v>0</v>
      </c>
      <c r="AW28" s="18">
        <f t="shared" si="28"/>
        <v>1</v>
      </c>
      <c r="AX28" s="4" t="str">
        <f t="shared" si="29"/>
        <v>=</v>
      </c>
      <c r="AY28" s="42"/>
      <c r="AZ28" s="4" t="str">
        <f t="shared" si="68"/>
        <v/>
      </c>
      <c r="BA28" s="4" t="str">
        <f t="shared" si="31"/>
        <v/>
      </c>
      <c r="BB28" s="29"/>
      <c r="BC28" s="4" t="str">
        <f t="shared" si="69"/>
        <v/>
      </c>
    </row>
    <row r="29" spans="1:55" ht="15">
      <c r="A29" s="59" t="str">
        <f t="shared" si="54"/>
        <v/>
      </c>
      <c r="B29" s="87" t="str">
        <f t="shared" si="55"/>
        <v/>
      </c>
      <c r="C29" s="59" t="str">
        <f t="shared" si="38"/>
        <v/>
      </c>
      <c r="D29" s="60" t="str">
        <f t="shared" si="56"/>
        <v/>
      </c>
      <c r="E29" s="66"/>
      <c r="F29" s="69"/>
      <c r="G29" s="69"/>
      <c r="H29" s="70"/>
      <c r="I29" s="70"/>
      <c r="J29" s="86"/>
      <c r="K29" s="86"/>
      <c r="L29" s="86"/>
      <c r="M29" s="86"/>
      <c r="N29" s="86"/>
      <c r="O29" s="86"/>
      <c r="P29" s="67" t="str">
        <f t="shared" si="57"/>
        <v/>
      </c>
      <c r="Q29" s="87" t="str">
        <f t="shared" si="41"/>
        <v/>
      </c>
      <c r="R29" s="59" t="str">
        <f t="shared" si="6"/>
        <v/>
      </c>
      <c r="S29" s="41"/>
      <c r="T29" s="28"/>
      <c r="U29" s="15" t="str">
        <f t="shared" si="7"/>
        <v/>
      </c>
      <c r="V29" s="16" t="str">
        <f t="shared" si="8"/>
        <v/>
      </c>
      <c r="W29" s="16" t="str">
        <f t="shared" si="9"/>
        <v/>
      </c>
      <c r="X29" s="16" t="str">
        <f t="shared" si="58"/>
        <v/>
      </c>
      <c r="Y29" s="16" t="str">
        <f t="shared" si="59"/>
        <v/>
      </c>
      <c r="Z29" s="28"/>
      <c r="AA29" s="15" t="str">
        <f t="shared" si="12"/>
        <v/>
      </c>
      <c r="AB29" s="16" t="str">
        <f t="shared" si="13"/>
        <v/>
      </c>
      <c r="AC29" s="16" t="str">
        <f t="shared" si="14"/>
        <v/>
      </c>
      <c r="AD29" s="16" t="str">
        <f t="shared" si="60"/>
        <v/>
      </c>
      <c r="AE29" s="16" t="str">
        <f t="shared" si="61"/>
        <v/>
      </c>
      <c r="AF29" s="28"/>
      <c r="AG29" s="15" t="str">
        <f t="shared" si="35"/>
        <v/>
      </c>
      <c r="AH29" s="16" t="str">
        <f t="shared" si="15"/>
        <v/>
      </c>
      <c r="AI29" s="16" t="str">
        <f t="shared" si="16"/>
        <v/>
      </c>
      <c r="AJ29" s="16" t="str">
        <f t="shared" si="62"/>
        <v/>
      </c>
      <c r="AK29" s="16" t="str">
        <f t="shared" si="63"/>
        <v/>
      </c>
      <c r="AL29" s="28"/>
      <c r="AM29" s="15" t="str">
        <f t="shared" si="19"/>
        <v/>
      </c>
      <c r="AN29" s="16" t="str">
        <f t="shared" si="20"/>
        <v/>
      </c>
      <c r="AO29" s="16" t="str">
        <f t="shared" si="21"/>
        <v/>
      </c>
      <c r="AP29" s="16" t="str">
        <f t="shared" si="64"/>
        <v/>
      </c>
      <c r="AQ29" s="16" t="str">
        <f t="shared" si="65"/>
        <v/>
      </c>
      <c r="AR29" s="19" t="str">
        <f t="shared" si="66"/>
        <v/>
      </c>
      <c r="AS29" s="27" t="str">
        <f t="shared" si="25"/>
        <v/>
      </c>
      <c r="AT29" s="18" t="str">
        <f t="shared" si="26"/>
        <v/>
      </c>
      <c r="AU29" s="42">
        <v>0</v>
      </c>
      <c r="AV29" s="17">
        <f t="shared" si="67"/>
        <v>0</v>
      </c>
      <c r="AW29" s="18">
        <f t="shared" si="28"/>
        <v>1</v>
      </c>
      <c r="AX29" s="4" t="str">
        <f t="shared" si="29"/>
        <v>=</v>
      </c>
      <c r="AY29" s="42"/>
      <c r="AZ29" s="4" t="str">
        <f t="shared" si="68"/>
        <v/>
      </c>
      <c r="BA29" s="4" t="str">
        <f t="shared" si="31"/>
        <v/>
      </c>
      <c r="BB29" s="29"/>
      <c r="BC29" s="4" t="str">
        <f t="shared" si="69"/>
        <v/>
      </c>
    </row>
    <row r="30" spans="1:55" ht="15">
      <c r="A30" s="59" t="str">
        <f t="shared" si="54"/>
        <v/>
      </c>
      <c r="B30" s="87" t="str">
        <f t="shared" si="55"/>
        <v/>
      </c>
      <c r="C30" s="59" t="str">
        <f t="shared" si="38"/>
        <v/>
      </c>
      <c r="D30" s="60" t="str">
        <f t="shared" si="56"/>
        <v/>
      </c>
      <c r="E30" s="66"/>
      <c r="F30" s="66"/>
      <c r="G30" s="66"/>
      <c r="H30" s="66"/>
      <c r="I30" s="66"/>
      <c r="J30" s="86"/>
      <c r="K30" s="86"/>
      <c r="L30" s="86"/>
      <c r="M30" s="86"/>
      <c r="N30" s="86"/>
      <c r="O30" s="86"/>
      <c r="P30" s="67" t="str">
        <f t="shared" si="57"/>
        <v/>
      </c>
      <c r="Q30" s="87" t="str">
        <f t="shared" si="41"/>
        <v/>
      </c>
      <c r="R30" s="59" t="str">
        <f t="shared" si="6"/>
        <v/>
      </c>
      <c r="S30" s="41"/>
      <c r="T30" s="28"/>
      <c r="U30" s="15" t="str">
        <f t="shared" si="7"/>
        <v/>
      </c>
      <c r="V30" s="16" t="str">
        <f t="shared" si="8"/>
        <v/>
      </c>
      <c r="W30" s="16" t="str">
        <f t="shared" si="9"/>
        <v/>
      </c>
      <c r="X30" s="16" t="str">
        <f t="shared" si="58"/>
        <v/>
      </c>
      <c r="Y30" s="16" t="str">
        <f t="shared" si="59"/>
        <v/>
      </c>
      <c r="Z30" s="28"/>
      <c r="AA30" s="15" t="str">
        <f t="shared" si="12"/>
        <v/>
      </c>
      <c r="AB30" s="16" t="str">
        <f t="shared" si="13"/>
        <v/>
      </c>
      <c r="AC30" s="16" t="str">
        <f t="shared" si="14"/>
        <v/>
      </c>
      <c r="AD30" s="16" t="str">
        <f t="shared" si="60"/>
        <v/>
      </c>
      <c r="AE30" s="16" t="str">
        <f t="shared" si="61"/>
        <v/>
      </c>
      <c r="AF30" s="28"/>
      <c r="AG30" s="15" t="str">
        <f t="shared" si="35"/>
        <v/>
      </c>
      <c r="AH30" s="16" t="str">
        <f t="shared" si="15"/>
        <v/>
      </c>
      <c r="AI30" s="16" t="str">
        <f t="shared" si="16"/>
        <v/>
      </c>
      <c r="AJ30" s="16" t="str">
        <f t="shared" si="62"/>
        <v/>
      </c>
      <c r="AK30" s="16" t="str">
        <f t="shared" si="63"/>
        <v/>
      </c>
      <c r="AL30" s="28"/>
      <c r="AM30" s="15" t="str">
        <f t="shared" si="19"/>
        <v/>
      </c>
      <c r="AN30" s="16" t="str">
        <f t="shared" si="20"/>
        <v/>
      </c>
      <c r="AO30" s="16" t="str">
        <f t="shared" si="21"/>
        <v/>
      </c>
      <c r="AP30" s="16" t="str">
        <f t="shared" si="64"/>
        <v/>
      </c>
      <c r="AQ30" s="16" t="str">
        <f t="shared" si="65"/>
        <v/>
      </c>
      <c r="AR30" s="19" t="str">
        <f t="shared" si="66"/>
        <v/>
      </c>
      <c r="AS30" s="27" t="str">
        <f t="shared" si="25"/>
        <v/>
      </c>
      <c r="AT30" s="18" t="str">
        <f t="shared" si="26"/>
        <v/>
      </c>
      <c r="AU30" s="42">
        <v>0</v>
      </c>
      <c r="AV30" s="17">
        <f t="shared" si="67"/>
        <v>0</v>
      </c>
      <c r="AW30" s="18">
        <f t="shared" si="28"/>
        <v>1</v>
      </c>
      <c r="AX30" s="4" t="str">
        <f t="shared" si="29"/>
        <v>=</v>
      </c>
      <c r="AY30" s="42"/>
      <c r="AZ30" s="4" t="str">
        <f t="shared" si="68"/>
        <v/>
      </c>
      <c r="BA30" s="4" t="str">
        <f t="shared" si="31"/>
        <v/>
      </c>
      <c r="BB30" s="29"/>
      <c r="BC30" s="4" t="str">
        <f t="shared" si="69"/>
        <v/>
      </c>
    </row>
    <row r="31" spans="1:55" ht="15" hidden="1">
      <c r="A31" s="59" t="str">
        <f t="shared" si="54"/>
        <v/>
      </c>
      <c r="B31" s="59" t="str">
        <f t="shared" si="55"/>
        <v/>
      </c>
      <c r="C31" s="59" t="str">
        <f t="shared" si="38"/>
        <v/>
      </c>
      <c r="D31" s="60" t="str">
        <f t="shared" si="56"/>
        <v/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59" t="str">
        <f t="shared" si="41"/>
        <v/>
      </c>
      <c r="R31" s="59" t="str">
        <f t="shared" si="6"/>
        <v/>
      </c>
      <c r="S31" s="41"/>
      <c r="T31" s="28"/>
      <c r="U31" s="15" t="str">
        <f t="shared" si="7"/>
        <v/>
      </c>
      <c r="V31" s="16" t="str">
        <f t="shared" si="8"/>
        <v/>
      </c>
      <c r="W31" s="16" t="str">
        <f t="shared" si="9"/>
        <v/>
      </c>
      <c r="X31" s="16" t="str">
        <f t="shared" si="58"/>
        <v/>
      </c>
      <c r="Y31" s="16" t="str">
        <f t="shared" si="59"/>
        <v/>
      </c>
      <c r="Z31" s="28"/>
      <c r="AA31" s="15" t="str">
        <f t="shared" si="12"/>
        <v/>
      </c>
      <c r="AB31" s="16" t="str">
        <f t="shared" si="13"/>
        <v/>
      </c>
      <c r="AC31" s="16" t="str">
        <f t="shared" si="14"/>
        <v/>
      </c>
      <c r="AD31" s="16" t="str">
        <f t="shared" si="60"/>
        <v/>
      </c>
      <c r="AE31" s="16" t="str">
        <f t="shared" si="61"/>
        <v/>
      </c>
      <c r="AF31" s="28"/>
      <c r="AG31" s="15" t="str">
        <f t="shared" si="35"/>
        <v/>
      </c>
      <c r="AH31" s="16" t="str">
        <f t="shared" si="15"/>
        <v/>
      </c>
      <c r="AI31" s="16" t="str">
        <f t="shared" si="16"/>
        <v/>
      </c>
      <c r="AJ31" s="16" t="str">
        <f t="shared" si="62"/>
        <v/>
      </c>
      <c r="AK31" s="16" t="str">
        <f t="shared" si="63"/>
        <v/>
      </c>
      <c r="AL31" s="28"/>
      <c r="AM31" s="15" t="str">
        <f t="shared" si="19"/>
        <v/>
      </c>
      <c r="AN31" s="16" t="str">
        <f t="shared" si="20"/>
        <v/>
      </c>
      <c r="AO31" s="16" t="str">
        <f t="shared" si="21"/>
        <v/>
      </c>
      <c r="AP31" s="16" t="str">
        <f t="shared" si="64"/>
        <v/>
      </c>
      <c r="AQ31" s="16" t="str">
        <f t="shared" si="65"/>
        <v/>
      </c>
      <c r="AR31" s="19" t="str">
        <f t="shared" si="66"/>
        <v/>
      </c>
      <c r="AS31" s="27" t="str">
        <f t="shared" si="25"/>
        <v/>
      </c>
      <c r="AT31" s="18" t="str">
        <f t="shared" si="26"/>
        <v/>
      </c>
      <c r="AU31" s="42">
        <v>0</v>
      </c>
      <c r="AV31" s="17">
        <f t="shared" si="67"/>
        <v>0</v>
      </c>
      <c r="AW31" s="18">
        <f t="shared" si="28"/>
        <v>1</v>
      </c>
      <c r="AX31" s="4" t="str">
        <f t="shared" si="29"/>
        <v>=</v>
      </c>
      <c r="AY31" s="42"/>
      <c r="AZ31" s="4" t="str">
        <f t="shared" si="68"/>
        <v/>
      </c>
      <c r="BA31" s="4" t="str">
        <f t="shared" si="31"/>
        <v/>
      </c>
      <c r="BB31" s="29"/>
      <c r="BC31" s="4" t="str">
        <f t="shared" si="69"/>
        <v/>
      </c>
    </row>
    <row r="32" spans="1:55" ht="15" hidden="1">
      <c r="A32" s="59" t="str">
        <f t="shared" si="54"/>
        <v/>
      </c>
      <c r="B32" s="59" t="str">
        <f t="shared" si="55"/>
        <v/>
      </c>
      <c r="C32" s="59" t="str">
        <f t="shared" si="38"/>
        <v/>
      </c>
      <c r="D32" s="60" t="str">
        <f t="shared" si="56"/>
        <v/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59" t="str">
        <f t="shared" si="41"/>
        <v/>
      </c>
      <c r="R32" s="59" t="str">
        <f t="shared" si="6"/>
        <v/>
      </c>
      <c r="S32" s="41"/>
      <c r="T32" s="28"/>
      <c r="U32" s="15" t="str">
        <f t="shared" si="7"/>
        <v/>
      </c>
      <c r="V32" s="16" t="str">
        <f t="shared" si="8"/>
        <v/>
      </c>
      <c r="W32" s="16" t="str">
        <f t="shared" si="9"/>
        <v/>
      </c>
      <c r="X32" s="16" t="str">
        <f t="shared" si="58"/>
        <v/>
      </c>
      <c r="Y32" s="16" t="str">
        <f t="shared" si="59"/>
        <v/>
      </c>
      <c r="Z32" s="28"/>
      <c r="AA32" s="15" t="str">
        <f t="shared" si="12"/>
        <v/>
      </c>
      <c r="AB32" s="16" t="str">
        <f t="shared" si="13"/>
        <v/>
      </c>
      <c r="AC32" s="16" t="str">
        <f t="shared" si="14"/>
        <v/>
      </c>
      <c r="AD32" s="16" t="str">
        <f t="shared" si="60"/>
        <v/>
      </c>
      <c r="AE32" s="16" t="str">
        <f t="shared" si="61"/>
        <v/>
      </c>
      <c r="AF32" s="28"/>
      <c r="AG32" s="15" t="str">
        <f t="shared" si="35"/>
        <v/>
      </c>
      <c r="AH32" s="16" t="str">
        <f t="shared" si="15"/>
        <v/>
      </c>
      <c r="AI32" s="16" t="str">
        <f t="shared" si="16"/>
        <v/>
      </c>
      <c r="AJ32" s="16" t="str">
        <f t="shared" si="62"/>
        <v/>
      </c>
      <c r="AK32" s="16" t="str">
        <f t="shared" si="63"/>
        <v/>
      </c>
      <c r="AL32" s="28"/>
      <c r="AM32" s="15" t="str">
        <f t="shared" si="19"/>
        <v/>
      </c>
      <c r="AN32" s="16" t="str">
        <f t="shared" si="20"/>
        <v/>
      </c>
      <c r="AO32" s="16" t="str">
        <f t="shared" si="21"/>
        <v/>
      </c>
      <c r="AP32" s="16" t="str">
        <f t="shared" si="64"/>
        <v/>
      </c>
      <c r="AQ32" s="16" t="str">
        <f t="shared" si="65"/>
        <v/>
      </c>
      <c r="AR32" s="19" t="str">
        <f t="shared" si="66"/>
        <v/>
      </c>
      <c r="AS32" s="27" t="str">
        <f t="shared" si="25"/>
        <v/>
      </c>
      <c r="AT32" s="18" t="str">
        <f t="shared" si="26"/>
        <v/>
      </c>
      <c r="AU32" s="42">
        <v>0</v>
      </c>
      <c r="AV32" s="17">
        <f t="shared" si="67"/>
        <v>0</v>
      </c>
      <c r="AW32" s="18">
        <f t="shared" si="28"/>
        <v>1</v>
      </c>
      <c r="AX32" s="4" t="str">
        <f t="shared" si="29"/>
        <v>=</v>
      </c>
      <c r="AY32" s="42"/>
      <c r="AZ32" s="4" t="str">
        <f t="shared" si="68"/>
        <v/>
      </c>
      <c r="BA32" s="4" t="str">
        <f t="shared" si="31"/>
        <v/>
      </c>
      <c r="BB32" s="29"/>
      <c r="BC32" s="4" t="str">
        <f t="shared" si="69"/>
        <v/>
      </c>
    </row>
    <row r="33" spans="1:55" ht="15" hidden="1">
      <c r="A33" s="59" t="str">
        <f t="shared" si="54"/>
        <v/>
      </c>
      <c r="B33" s="59" t="str">
        <f t="shared" si="55"/>
        <v/>
      </c>
      <c r="C33" s="59" t="str">
        <f t="shared" si="38"/>
        <v/>
      </c>
      <c r="D33" s="60" t="str">
        <f t="shared" si="56"/>
        <v/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9" t="str">
        <f t="shared" si="41"/>
        <v/>
      </c>
      <c r="R33" s="59" t="str">
        <f t="shared" si="6"/>
        <v/>
      </c>
      <c r="S33" s="41"/>
      <c r="T33" s="28"/>
      <c r="U33" s="15" t="str">
        <f t="shared" si="7"/>
        <v/>
      </c>
      <c r="V33" s="16" t="str">
        <f t="shared" si="8"/>
        <v/>
      </c>
      <c r="W33" s="16" t="str">
        <f t="shared" si="9"/>
        <v/>
      </c>
      <c r="X33" s="16" t="str">
        <f t="shared" si="58"/>
        <v/>
      </c>
      <c r="Y33" s="16" t="str">
        <f t="shared" si="59"/>
        <v/>
      </c>
      <c r="Z33" s="28"/>
      <c r="AA33" s="15" t="str">
        <f t="shared" si="12"/>
        <v/>
      </c>
      <c r="AB33" s="16" t="str">
        <f t="shared" si="13"/>
        <v/>
      </c>
      <c r="AC33" s="16" t="str">
        <f t="shared" si="14"/>
        <v/>
      </c>
      <c r="AD33" s="16" t="str">
        <f t="shared" si="60"/>
        <v/>
      </c>
      <c r="AE33" s="16" t="str">
        <f t="shared" si="61"/>
        <v/>
      </c>
      <c r="AF33" s="28"/>
      <c r="AG33" s="15" t="str">
        <f t="shared" si="35"/>
        <v/>
      </c>
      <c r="AH33" s="16" t="str">
        <f t="shared" si="15"/>
        <v/>
      </c>
      <c r="AI33" s="16" t="str">
        <f t="shared" si="16"/>
        <v/>
      </c>
      <c r="AJ33" s="16" t="str">
        <f t="shared" si="62"/>
        <v/>
      </c>
      <c r="AK33" s="16" t="str">
        <f t="shared" si="63"/>
        <v/>
      </c>
      <c r="AL33" s="28"/>
      <c r="AM33" s="15" t="str">
        <f t="shared" si="19"/>
        <v/>
      </c>
      <c r="AN33" s="16" t="str">
        <f t="shared" si="20"/>
        <v/>
      </c>
      <c r="AO33" s="16" t="str">
        <f t="shared" si="21"/>
        <v/>
      </c>
      <c r="AP33" s="16" t="str">
        <f t="shared" si="64"/>
        <v/>
      </c>
      <c r="AQ33" s="16" t="str">
        <f t="shared" si="65"/>
        <v/>
      </c>
      <c r="AR33" s="19" t="str">
        <f t="shared" si="66"/>
        <v/>
      </c>
      <c r="AS33" s="27" t="str">
        <f t="shared" si="25"/>
        <v/>
      </c>
      <c r="AT33" s="18" t="str">
        <f t="shared" si="26"/>
        <v/>
      </c>
      <c r="AU33" s="42">
        <v>0</v>
      </c>
      <c r="AV33" s="17">
        <f t="shared" si="67"/>
        <v>0</v>
      </c>
      <c r="AW33" s="18">
        <f t="shared" si="28"/>
        <v>1</v>
      </c>
      <c r="AX33" s="4" t="str">
        <f t="shared" si="29"/>
        <v>=</v>
      </c>
      <c r="AY33" s="42"/>
      <c r="AZ33" s="4" t="str">
        <f t="shared" si="68"/>
        <v/>
      </c>
      <c r="BA33" s="4" t="str">
        <f t="shared" si="31"/>
        <v/>
      </c>
      <c r="BB33" s="29"/>
      <c r="BC33" s="4" t="str">
        <f t="shared" si="69"/>
        <v/>
      </c>
    </row>
    <row r="34" spans="1:55" ht="15" hidden="1">
      <c r="A34" s="59" t="str">
        <f t="shared" si="54"/>
        <v/>
      </c>
      <c r="B34" s="59" t="str">
        <f t="shared" si="55"/>
        <v/>
      </c>
      <c r="C34" s="59" t="str">
        <f t="shared" si="38"/>
        <v/>
      </c>
      <c r="D34" s="60" t="str">
        <f t="shared" si="56"/>
        <v/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59" t="str">
        <f t="shared" si="41"/>
        <v/>
      </c>
      <c r="R34" s="59" t="str">
        <f t="shared" si="6"/>
        <v/>
      </c>
      <c r="S34" s="41"/>
      <c r="T34" s="28"/>
      <c r="U34" s="15" t="str">
        <f t="shared" si="7"/>
        <v/>
      </c>
      <c r="V34" s="16" t="str">
        <f t="shared" si="8"/>
        <v/>
      </c>
      <c r="W34" s="16" t="str">
        <f t="shared" si="9"/>
        <v/>
      </c>
      <c r="X34" s="16" t="str">
        <f t="shared" si="58"/>
        <v/>
      </c>
      <c r="Y34" s="16" t="str">
        <f t="shared" si="59"/>
        <v/>
      </c>
      <c r="Z34" s="28"/>
      <c r="AA34" s="15" t="str">
        <f t="shared" si="12"/>
        <v/>
      </c>
      <c r="AB34" s="16" t="str">
        <f t="shared" si="13"/>
        <v/>
      </c>
      <c r="AC34" s="16" t="str">
        <f t="shared" si="14"/>
        <v/>
      </c>
      <c r="AD34" s="16" t="str">
        <f t="shared" si="60"/>
        <v/>
      </c>
      <c r="AE34" s="16" t="str">
        <f t="shared" si="61"/>
        <v/>
      </c>
      <c r="AF34" s="28"/>
      <c r="AG34" s="15" t="str">
        <f t="shared" si="35"/>
        <v/>
      </c>
      <c r="AH34" s="16" t="str">
        <f t="shared" si="15"/>
        <v/>
      </c>
      <c r="AI34" s="16" t="str">
        <f t="shared" si="16"/>
        <v/>
      </c>
      <c r="AJ34" s="16" t="str">
        <f t="shared" si="62"/>
        <v/>
      </c>
      <c r="AK34" s="16" t="str">
        <f t="shared" si="63"/>
        <v/>
      </c>
      <c r="AL34" s="28"/>
      <c r="AM34" s="15" t="str">
        <f t="shared" si="19"/>
        <v/>
      </c>
      <c r="AN34" s="16" t="str">
        <f t="shared" si="20"/>
        <v/>
      </c>
      <c r="AO34" s="16" t="str">
        <f t="shared" si="21"/>
        <v/>
      </c>
      <c r="AP34" s="16" t="str">
        <f t="shared" si="64"/>
        <v/>
      </c>
      <c r="AQ34" s="16" t="str">
        <f t="shared" si="65"/>
        <v/>
      </c>
      <c r="AR34" s="19" t="str">
        <f t="shared" si="66"/>
        <v/>
      </c>
      <c r="AS34" s="27" t="str">
        <f t="shared" si="25"/>
        <v/>
      </c>
      <c r="AT34" s="18" t="str">
        <f t="shared" si="26"/>
        <v/>
      </c>
      <c r="AU34" s="42">
        <v>0</v>
      </c>
      <c r="AV34" s="17">
        <f t="shared" si="67"/>
        <v>0</v>
      </c>
      <c r="AW34" s="18">
        <f t="shared" si="28"/>
        <v>1</v>
      </c>
      <c r="AX34" s="4" t="str">
        <f t="shared" si="29"/>
        <v>=</v>
      </c>
      <c r="AY34" s="42"/>
      <c r="AZ34" s="4" t="str">
        <f t="shared" si="68"/>
        <v/>
      </c>
      <c r="BA34" s="4" t="str">
        <f t="shared" si="31"/>
        <v/>
      </c>
      <c r="BB34" s="29"/>
      <c r="BC34" s="4" t="str">
        <f t="shared" si="69"/>
        <v/>
      </c>
    </row>
    <row r="35" spans="1:55" ht="15" hidden="1">
      <c r="A35" s="59" t="str">
        <f t="shared" si="54"/>
        <v/>
      </c>
      <c r="B35" s="59" t="str">
        <f t="shared" si="55"/>
        <v/>
      </c>
      <c r="C35" s="59" t="str">
        <f t="shared" si="38"/>
        <v/>
      </c>
      <c r="D35" s="60" t="str">
        <f t="shared" si="56"/>
        <v/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9" t="str">
        <f t="shared" si="41"/>
        <v/>
      </c>
      <c r="R35" s="59" t="str">
        <f t="shared" si="6"/>
        <v/>
      </c>
      <c r="S35" s="41"/>
      <c r="T35" s="28"/>
      <c r="U35" s="15" t="str">
        <f t="shared" si="7"/>
        <v/>
      </c>
      <c r="V35" s="16" t="str">
        <f t="shared" si="8"/>
        <v/>
      </c>
      <c r="W35" s="16" t="str">
        <f t="shared" si="9"/>
        <v/>
      </c>
      <c r="X35" s="16" t="str">
        <f t="shared" si="58"/>
        <v/>
      </c>
      <c r="Y35" s="16" t="str">
        <f t="shared" si="59"/>
        <v/>
      </c>
      <c r="Z35" s="28"/>
      <c r="AA35" s="15" t="str">
        <f t="shared" si="12"/>
        <v/>
      </c>
      <c r="AB35" s="16" t="str">
        <f t="shared" si="13"/>
        <v/>
      </c>
      <c r="AC35" s="16" t="str">
        <f t="shared" si="14"/>
        <v/>
      </c>
      <c r="AD35" s="16" t="str">
        <f t="shared" si="60"/>
        <v/>
      </c>
      <c r="AE35" s="16" t="str">
        <f t="shared" si="61"/>
        <v/>
      </c>
      <c r="AF35" s="28"/>
      <c r="AG35" s="15" t="str">
        <f t="shared" si="35"/>
        <v/>
      </c>
      <c r="AH35" s="16" t="str">
        <f t="shared" si="15"/>
        <v/>
      </c>
      <c r="AI35" s="16" t="str">
        <f t="shared" si="16"/>
        <v/>
      </c>
      <c r="AJ35" s="16" t="str">
        <f t="shared" si="62"/>
        <v/>
      </c>
      <c r="AK35" s="16" t="str">
        <f t="shared" si="63"/>
        <v/>
      </c>
      <c r="AL35" s="28"/>
      <c r="AM35" s="15" t="str">
        <f t="shared" si="19"/>
        <v/>
      </c>
      <c r="AN35" s="16" t="str">
        <f t="shared" si="20"/>
        <v/>
      </c>
      <c r="AO35" s="16" t="str">
        <f t="shared" si="21"/>
        <v/>
      </c>
      <c r="AP35" s="16" t="str">
        <f t="shared" si="64"/>
        <v/>
      </c>
      <c r="AQ35" s="16" t="str">
        <f t="shared" si="65"/>
        <v/>
      </c>
      <c r="AR35" s="19" t="str">
        <f t="shared" si="66"/>
        <v/>
      </c>
      <c r="AS35" s="27" t="str">
        <f t="shared" si="25"/>
        <v/>
      </c>
      <c r="AT35" s="18" t="str">
        <f t="shared" si="26"/>
        <v/>
      </c>
      <c r="AU35" s="42">
        <v>0</v>
      </c>
      <c r="AV35" s="17">
        <f t="shared" si="67"/>
        <v>0</v>
      </c>
      <c r="AW35" s="18">
        <f t="shared" si="28"/>
        <v>1</v>
      </c>
      <c r="AX35" s="4" t="str">
        <f t="shared" si="29"/>
        <v>=</v>
      </c>
      <c r="AY35" s="42"/>
      <c r="AZ35" s="4" t="str">
        <f t="shared" si="68"/>
        <v/>
      </c>
      <c r="BA35" s="4" t="str">
        <f t="shared" si="31"/>
        <v/>
      </c>
      <c r="BB35" s="29"/>
      <c r="BC35" s="4" t="str">
        <f t="shared" si="69"/>
        <v/>
      </c>
    </row>
    <row r="36" spans="1:55" ht="15" hidden="1">
      <c r="A36" s="59" t="str">
        <f t="shared" si="54"/>
        <v/>
      </c>
      <c r="B36" s="59" t="str">
        <f t="shared" si="55"/>
        <v/>
      </c>
      <c r="C36" s="59" t="str">
        <f t="shared" si="38"/>
        <v/>
      </c>
      <c r="D36" s="60" t="str">
        <f t="shared" si="56"/>
        <v/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9" t="str">
        <f t="shared" si="41"/>
        <v/>
      </c>
      <c r="R36" s="59" t="str">
        <f t="shared" si="6"/>
        <v/>
      </c>
      <c r="S36" s="41"/>
      <c r="T36" s="28"/>
      <c r="U36" s="15" t="str">
        <f t="shared" si="7"/>
        <v/>
      </c>
      <c r="V36" s="16" t="str">
        <f t="shared" si="8"/>
        <v/>
      </c>
      <c r="W36" s="16" t="str">
        <f t="shared" si="9"/>
        <v/>
      </c>
      <c r="X36" s="16" t="str">
        <f t="shared" si="58"/>
        <v/>
      </c>
      <c r="Y36" s="16" t="str">
        <f t="shared" si="59"/>
        <v/>
      </c>
      <c r="Z36" s="28"/>
      <c r="AA36" s="15" t="str">
        <f t="shared" si="12"/>
        <v/>
      </c>
      <c r="AB36" s="16" t="str">
        <f t="shared" si="13"/>
        <v/>
      </c>
      <c r="AC36" s="16" t="str">
        <f t="shared" si="14"/>
        <v/>
      </c>
      <c r="AD36" s="16" t="str">
        <f t="shared" si="60"/>
        <v/>
      </c>
      <c r="AE36" s="16" t="str">
        <f t="shared" si="61"/>
        <v/>
      </c>
      <c r="AF36" s="28"/>
      <c r="AG36" s="15" t="str">
        <f t="shared" si="35"/>
        <v/>
      </c>
      <c r="AH36" s="16" t="str">
        <f t="shared" si="15"/>
        <v/>
      </c>
      <c r="AI36" s="16" t="str">
        <f t="shared" si="16"/>
        <v/>
      </c>
      <c r="AJ36" s="16" t="str">
        <f t="shared" si="62"/>
        <v/>
      </c>
      <c r="AK36" s="16" t="str">
        <f t="shared" si="63"/>
        <v/>
      </c>
      <c r="AL36" s="28"/>
      <c r="AM36" s="15" t="str">
        <f t="shared" si="19"/>
        <v/>
      </c>
      <c r="AN36" s="16" t="str">
        <f t="shared" si="20"/>
        <v/>
      </c>
      <c r="AO36" s="16" t="str">
        <f t="shared" si="21"/>
        <v/>
      </c>
      <c r="AP36" s="16" t="str">
        <f t="shared" si="64"/>
        <v/>
      </c>
      <c r="AQ36" s="16" t="str">
        <f t="shared" si="65"/>
        <v/>
      </c>
      <c r="AR36" s="19" t="str">
        <f t="shared" si="66"/>
        <v/>
      </c>
      <c r="AS36" s="27" t="str">
        <f t="shared" si="25"/>
        <v/>
      </c>
      <c r="AT36" s="18" t="str">
        <f t="shared" si="26"/>
        <v/>
      </c>
      <c r="AU36" s="42">
        <v>0</v>
      </c>
      <c r="AV36" s="17">
        <f t="shared" si="67"/>
        <v>0</v>
      </c>
      <c r="AW36" s="18">
        <f t="shared" si="28"/>
        <v>1</v>
      </c>
      <c r="AX36" s="4" t="str">
        <f t="shared" si="29"/>
        <v>=</v>
      </c>
      <c r="AY36" s="42"/>
      <c r="AZ36" s="4" t="str">
        <f t="shared" si="68"/>
        <v/>
      </c>
      <c r="BA36" s="4" t="str">
        <f t="shared" si="31"/>
        <v/>
      </c>
      <c r="BB36" s="29"/>
      <c r="BC36" s="4" t="str">
        <f t="shared" si="69"/>
        <v/>
      </c>
    </row>
    <row r="37" spans="1:55" ht="15" hidden="1">
      <c r="A37" s="59" t="str">
        <f t="shared" si="54"/>
        <v/>
      </c>
      <c r="B37" s="59" t="str">
        <f t="shared" si="55"/>
        <v/>
      </c>
      <c r="C37" s="59" t="str">
        <f t="shared" si="38"/>
        <v/>
      </c>
      <c r="D37" s="60" t="str">
        <f t="shared" si="56"/>
        <v/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59" t="str">
        <f t="shared" si="41"/>
        <v/>
      </c>
      <c r="R37" s="59" t="str">
        <f t="shared" si="6"/>
        <v/>
      </c>
      <c r="S37" s="41"/>
      <c r="T37" s="28"/>
      <c r="U37" s="15" t="str">
        <f t="shared" si="7"/>
        <v/>
      </c>
      <c r="V37" s="16" t="str">
        <f t="shared" si="8"/>
        <v/>
      </c>
      <c r="W37" s="16" t="str">
        <f t="shared" si="9"/>
        <v/>
      </c>
      <c r="X37" s="16" t="str">
        <f t="shared" si="58"/>
        <v/>
      </c>
      <c r="Y37" s="16" t="str">
        <f t="shared" si="59"/>
        <v/>
      </c>
      <c r="Z37" s="28"/>
      <c r="AA37" s="15" t="str">
        <f t="shared" si="12"/>
        <v/>
      </c>
      <c r="AB37" s="16" t="str">
        <f t="shared" si="13"/>
        <v/>
      </c>
      <c r="AC37" s="16" t="str">
        <f t="shared" si="14"/>
        <v/>
      </c>
      <c r="AD37" s="16" t="str">
        <f t="shared" si="60"/>
        <v/>
      </c>
      <c r="AE37" s="16" t="str">
        <f t="shared" si="61"/>
        <v/>
      </c>
      <c r="AF37" s="28"/>
      <c r="AG37" s="15" t="str">
        <f t="shared" si="35"/>
        <v/>
      </c>
      <c r="AH37" s="16" t="str">
        <f t="shared" si="15"/>
        <v/>
      </c>
      <c r="AI37" s="16" t="str">
        <f t="shared" si="16"/>
        <v/>
      </c>
      <c r="AJ37" s="16" t="str">
        <f t="shared" si="62"/>
        <v/>
      </c>
      <c r="AK37" s="16" t="str">
        <f t="shared" si="63"/>
        <v/>
      </c>
      <c r="AL37" s="28"/>
      <c r="AM37" s="15" t="str">
        <f t="shared" si="19"/>
        <v/>
      </c>
      <c r="AN37" s="16" t="str">
        <f t="shared" si="20"/>
        <v/>
      </c>
      <c r="AO37" s="16" t="str">
        <f t="shared" si="21"/>
        <v/>
      </c>
      <c r="AP37" s="16" t="str">
        <f t="shared" si="64"/>
        <v/>
      </c>
      <c r="AQ37" s="16" t="str">
        <f t="shared" si="65"/>
        <v/>
      </c>
      <c r="AR37" s="19" t="str">
        <f t="shared" si="66"/>
        <v/>
      </c>
      <c r="AS37" s="27" t="str">
        <f t="shared" si="25"/>
        <v/>
      </c>
      <c r="AT37" s="18" t="str">
        <f t="shared" si="26"/>
        <v/>
      </c>
      <c r="AU37" s="42">
        <v>0</v>
      </c>
      <c r="AV37" s="17">
        <f t="shared" si="67"/>
        <v>0</v>
      </c>
      <c r="AW37" s="18">
        <f t="shared" si="28"/>
        <v>1</v>
      </c>
      <c r="AX37" s="4" t="str">
        <f t="shared" si="29"/>
        <v>=</v>
      </c>
      <c r="AY37" s="42"/>
      <c r="AZ37" s="4" t="str">
        <f t="shared" si="68"/>
        <v/>
      </c>
      <c r="BA37" s="4" t="str">
        <f t="shared" si="31"/>
        <v/>
      </c>
      <c r="BB37" s="29"/>
      <c r="BC37" s="4" t="str">
        <f t="shared" si="69"/>
        <v/>
      </c>
    </row>
    <row r="38" spans="1:55" ht="15" hidden="1">
      <c r="A38" s="59" t="str">
        <f t="shared" si="54"/>
        <v/>
      </c>
      <c r="B38" s="59" t="str">
        <f t="shared" si="55"/>
        <v/>
      </c>
      <c r="C38" s="59" t="str">
        <f t="shared" si="38"/>
        <v/>
      </c>
      <c r="D38" s="60" t="str">
        <f t="shared" si="56"/>
        <v/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59" t="str">
        <f t="shared" si="41"/>
        <v/>
      </c>
      <c r="R38" s="59" t="str">
        <f t="shared" si="6"/>
        <v/>
      </c>
      <c r="S38" s="41"/>
      <c r="T38" s="28"/>
      <c r="U38" s="15" t="str">
        <f t="shared" si="7"/>
        <v/>
      </c>
      <c r="V38" s="16" t="str">
        <f t="shared" si="8"/>
        <v/>
      </c>
      <c r="W38" s="16" t="str">
        <f t="shared" si="9"/>
        <v/>
      </c>
      <c r="X38" s="16" t="str">
        <f t="shared" si="58"/>
        <v/>
      </c>
      <c r="Y38" s="16" t="str">
        <f t="shared" si="59"/>
        <v/>
      </c>
      <c r="Z38" s="28"/>
      <c r="AA38" s="15" t="str">
        <f t="shared" si="12"/>
        <v/>
      </c>
      <c r="AB38" s="16" t="str">
        <f t="shared" si="13"/>
        <v/>
      </c>
      <c r="AC38" s="16" t="str">
        <f t="shared" si="14"/>
        <v/>
      </c>
      <c r="AD38" s="16" t="str">
        <f t="shared" si="60"/>
        <v/>
      </c>
      <c r="AE38" s="16" t="str">
        <f t="shared" si="61"/>
        <v/>
      </c>
      <c r="AF38" s="28"/>
      <c r="AG38" s="15" t="str">
        <f t="shared" si="35"/>
        <v/>
      </c>
      <c r="AH38" s="16" t="str">
        <f t="shared" si="15"/>
        <v/>
      </c>
      <c r="AI38" s="16" t="str">
        <f t="shared" si="16"/>
        <v/>
      </c>
      <c r="AJ38" s="16" t="str">
        <f t="shared" si="62"/>
        <v/>
      </c>
      <c r="AK38" s="16" t="str">
        <f t="shared" si="63"/>
        <v/>
      </c>
      <c r="AL38" s="28"/>
      <c r="AM38" s="15" t="str">
        <f t="shared" si="19"/>
        <v/>
      </c>
      <c r="AN38" s="16" t="str">
        <f t="shared" si="20"/>
        <v/>
      </c>
      <c r="AO38" s="16" t="str">
        <f t="shared" si="21"/>
        <v/>
      </c>
      <c r="AP38" s="16" t="str">
        <f t="shared" si="64"/>
        <v/>
      </c>
      <c r="AQ38" s="16" t="str">
        <f t="shared" si="65"/>
        <v/>
      </c>
      <c r="AR38" s="19" t="str">
        <f t="shared" si="66"/>
        <v/>
      </c>
      <c r="AS38" s="27" t="str">
        <f t="shared" si="25"/>
        <v/>
      </c>
      <c r="AT38" s="18" t="str">
        <f t="shared" si="26"/>
        <v/>
      </c>
      <c r="AU38" s="42">
        <v>0</v>
      </c>
      <c r="AV38" s="17">
        <f t="shared" si="67"/>
        <v>0</v>
      </c>
      <c r="AW38" s="18">
        <f t="shared" si="28"/>
        <v>1</v>
      </c>
      <c r="AX38" s="4" t="str">
        <f t="shared" si="29"/>
        <v>=</v>
      </c>
      <c r="AY38" s="42"/>
      <c r="AZ38" s="4" t="str">
        <f t="shared" si="68"/>
        <v/>
      </c>
      <c r="BA38" s="4" t="str">
        <f t="shared" si="31"/>
        <v/>
      </c>
      <c r="BB38" s="29"/>
      <c r="BC38" s="4" t="str">
        <f t="shared" si="69"/>
        <v/>
      </c>
    </row>
    <row r="39" spans="1:55" ht="15" hidden="1">
      <c r="A39" s="59" t="str">
        <f t="shared" si="54"/>
        <v/>
      </c>
      <c r="B39" s="59" t="str">
        <f t="shared" si="55"/>
        <v/>
      </c>
      <c r="C39" s="59" t="str">
        <f t="shared" si="38"/>
        <v/>
      </c>
      <c r="D39" s="60" t="str">
        <f t="shared" si="56"/>
        <v/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59" t="str">
        <f t="shared" si="41"/>
        <v/>
      </c>
      <c r="R39" s="59" t="str">
        <f t="shared" si="6"/>
        <v/>
      </c>
      <c r="S39" s="41"/>
      <c r="T39" s="28"/>
      <c r="U39" s="15" t="str">
        <f t="shared" si="7"/>
        <v/>
      </c>
      <c r="V39" s="16" t="str">
        <f t="shared" si="8"/>
        <v/>
      </c>
      <c r="W39" s="16" t="str">
        <f t="shared" si="9"/>
        <v/>
      </c>
      <c r="X39" s="16" t="str">
        <f t="shared" si="58"/>
        <v/>
      </c>
      <c r="Y39" s="16" t="str">
        <f t="shared" si="59"/>
        <v/>
      </c>
      <c r="Z39" s="28"/>
      <c r="AA39" s="15" t="str">
        <f t="shared" si="12"/>
        <v/>
      </c>
      <c r="AB39" s="16" t="str">
        <f t="shared" si="13"/>
        <v/>
      </c>
      <c r="AC39" s="16" t="str">
        <f t="shared" si="14"/>
        <v/>
      </c>
      <c r="AD39" s="16" t="str">
        <f t="shared" si="60"/>
        <v/>
      </c>
      <c r="AE39" s="16" t="str">
        <f t="shared" si="61"/>
        <v/>
      </c>
      <c r="AF39" s="28"/>
      <c r="AG39" s="15" t="str">
        <f t="shared" si="35"/>
        <v/>
      </c>
      <c r="AH39" s="16" t="str">
        <f t="shared" si="15"/>
        <v/>
      </c>
      <c r="AI39" s="16" t="str">
        <f t="shared" si="16"/>
        <v/>
      </c>
      <c r="AJ39" s="16" t="str">
        <f t="shared" si="62"/>
        <v/>
      </c>
      <c r="AK39" s="16" t="str">
        <f t="shared" si="63"/>
        <v/>
      </c>
      <c r="AL39" s="28"/>
      <c r="AM39" s="15" t="str">
        <f t="shared" si="19"/>
        <v/>
      </c>
      <c r="AN39" s="16" t="str">
        <f t="shared" si="20"/>
        <v/>
      </c>
      <c r="AO39" s="16" t="str">
        <f t="shared" si="21"/>
        <v/>
      </c>
      <c r="AP39" s="16" t="str">
        <f t="shared" si="64"/>
        <v/>
      </c>
      <c r="AQ39" s="16" t="str">
        <f t="shared" si="65"/>
        <v/>
      </c>
      <c r="AR39" s="19" t="str">
        <f t="shared" si="66"/>
        <v/>
      </c>
      <c r="AS39" s="27" t="str">
        <f t="shared" si="25"/>
        <v/>
      </c>
      <c r="AT39" s="18" t="str">
        <f t="shared" si="26"/>
        <v/>
      </c>
      <c r="AU39" s="42">
        <v>0</v>
      </c>
      <c r="AV39" s="17">
        <f t="shared" si="67"/>
        <v>0</v>
      </c>
      <c r="AW39" s="18">
        <f t="shared" si="28"/>
        <v>1</v>
      </c>
      <c r="AX39" s="4" t="str">
        <f t="shared" si="29"/>
        <v>=</v>
      </c>
      <c r="AY39" s="42"/>
      <c r="AZ39" s="4" t="str">
        <f t="shared" si="68"/>
        <v/>
      </c>
      <c r="BA39" s="4" t="str">
        <f t="shared" si="31"/>
        <v/>
      </c>
      <c r="BB39" s="29"/>
      <c r="BC39" s="4" t="str">
        <f t="shared" si="69"/>
        <v/>
      </c>
    </row>
    <row r="40" spans="1:55" ht="15" hidden="1">
      <c r="A40" s="59" t="str">
        <f t="shared" si="54"/>
        <v/>
      </c>
      <c r="B40" s="59" t="str">
        <f t="shared" si="55"/>
        <v/>
      </c>
      <c r="C40" s="59" t="str">
        <f t="shared" si="38"/>
        <v/>
      </c>
      <c r="D40" s="60" t="str">
        <f t="shared" si="56"/>
        <v/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59" t="str">
        <f t="shared" si="41"/>
        <v/>
      </c>
      <c r="R40" s="59" t="str">
        <f t="shared" si="6"/>
        <v/>
      </c>
      <c r="S40" s="41"/>
      <c r="T40" s="28"/>
      <c r="U40" s="15" t="str">
        <f t="shared" si="7"/>
        <v/>
      </c>
      <c r="V40" s="16" t="str">
        <f t="shared" si="8"/>
        <v/>
      </c>
      <c r="W40" s="16" t="str">
        <f t="shared" si="9"/>
        <v/>
      </c>
      <c r="X40" s="16" t="str">
        <f t="shared" si="58"/>
        <v/>
      </c>
      <c r="Y40" s="16" t="str">
        <f t="shared" si="59"/>
        <v/>
      </c>
      <c r="Z40" s="28"/>
      <c r="AA40" s="15" t="str">
        <f t="shared" si="12"/>
        <v/>
      </c>
      <c r="AB40" s="16" t="str">
        <f t="shared" si="13"/>
        <v/>
      </c>
      <c r="AC40" s="16" t="str">
        <f t="shared" si="14"/>
        <v/>
      </c>
      <c r="AD40" s="16" t="str">
        <f t="shared" si="60"/>
        <v/>
      </c>
      <c r="AE40" s="16" t="str">
        <f t="shared" si="61"/>
        <v/>
      </c>
      <c r="AF40" s="28"/>
      <c r="AG40" s="15" t="str">
        <f t="shared" si="35"/>
        <v/>
      </c>
      <c r="AH40" s="16" t="str">
        <f t="shared" si="15"/>
        <v/>
      </c>
      <c r="AI40" s="16" t="str">
        <f t="shared" si="16"/>
        <v/>
      </c>
      <c r="AJ40" s="16" t="str">
        <f t="shared" si="62"/>
        <v/>
      </c>
      <c r="AK40" s="16" t="str">
        <f t="shared" si="63"/>
        <v/>
      </c>
      <c r="AL40" s="28"/>
      <c r="AM40" s="15" t="str">
        <f t="shared" si="19"/>
        <v/>
      </c>
      <c r="AN40" s="16" t="str">
        <f t="shared" si="20"/>
        <v/>
      </c>
      <c r="AO40" s="16" t="str">
        <f t="shared" si="21"/>
        <v/>
      </c>
      <c r="AP40" s="16" t="str">
        <f t="shared" si="64"/>
        <v/>
      </c>
      <c r="AQ40" s="16" t="str">
        <f t="shared" si="65"/>
        <v/>
      </c>
      <c r="AR40" s="19" t="str">
        <f t="shared" si="66"/>
        <v/>
      </c>
      <c r="AS40" s="27" t="str">
        <f t="shared" si="25"/>
        <v/>
      </c>
      <c r="AT40" s="18" t="str">
        <f t="shared" si="26"/>
        <v/>
      </c>
      <c r="AU40" s="42">
        <v>0</v>
      </c>
      <c r="AV40" s="17">
        <f t="shared" si="67"/>
        <v>0</v>
      </c>
      <c r="AW40" s="18">
        <f t="shared" si="28"/>
        <v>1</v>
      </c>
      <c r="AX40" s="4" t="str">
        <f t="shared" si="29"/>
        <v>=</v>
      </c>
      <c r="AY40" s="42"/>
      <c r="AZ40" s="4" t="str">
        <f t="shared" si="68"/>
        <v/>
      </c>
      <c r="BA40" s="4" t="str">
        <f t="shared" si="31"/>
        <v/>
      </c>
      <c r="BB40" s="29"/>
      <c r="BC40" s="4" t="str">
        <f t="shared" si="69"/>
        <v/>
      </c>
    </row>
    <row r="41" spans="1:55" ht="15" hidden="1">
      <c r="A41" s="59" t="str">
        <f t="shared" si="54"/>
        <v/>
      </c>
      <c r="B41" s="59" t="str">
        <f t="shared" si="55"/>
        <v/>
      </c>
      <c r="C41" s="59" t="str">
        <f t="shared" si="38"/>
        <v/>
      </c>
      <c r="D41" s="60" t="str">
        <f t="shared" si="56"/>
        <v/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59" t="str">
        <f t="shared" si="41"/>
        <v/>
      </c>
      <c r="R41" s="59" t="str">
        <f t="shared" si="6"/>
        <v/>
      </c>
      <c r="S41" s="41"/>
      <c r="T41" s="28"/>
      <c r="U41" s="15" t="str">
        <f t="shared" si="7"/>
        <v/>
      </c>
      <c r="V41" s="16" t="str">
        <f t="shared" si="8"/>
        <v/>
      </c>
      <c r="W41" s="16" t="str">
        <f t="shared" si="9"/>
        <v/>
      </c>
      <c r="X41" s="16" t="str">
        <f t="shared" si="58"/>
        <v/>
      </c>
      <c r="Y41" s="16" t="str">
        <f t="shared" si="59"/>
        <v/>
      </c>
      <c r="Z41" s="28"/>
      <c r="AA41" s="15" t="str">
        <f t="shared" si="12"/>
        <v/>
      </c>
      <c r="AB41" s="16" t="str">
        <f t="shared" si="13"/>
        <v/>
      </c>
      <c r="AC41" s="16" t="str">
        <f t="shared" si="14"/>
        <v/>
      </c>
      <c r="AD41" s="16" t="str">
        <f t="shared" si="60"/>
        <v/>
      </c>
      <c r="AE41" s="16" t="str">
        <f t="shared" si="61"/>
        <v/>
      </c>
      <c r="AF41" s="28"/>
      <c r="AG41" s="15" t="str">
        <f t="shared" si="35"/>
        <v/>
      </c>
      <c r="AH41" s="16" t="str">
        <f t="shared" si="15"/>
        <v/>
      </c>
      <c r="AI41" s="16" t="str">
        <f t="shared" si="16"/>
        <v/>
      </c>
      <c r="AJ41" s="16" t="str">
        <f t="shared" si="62"/>
        <v/>
      </c>
      <c r="AK41" s="16" t="str">
        <f t="shared" si="63"/>
        <v/>
      </c>
      <c r="AL41" s="28"/>
      <c r="AM41" s="15" t="str">
        <f t="shared" si="19"/>
        <v/>
      </c>
      <c r="AN41" s="16" t="str">
        <f t="shared" si="20"/>
        <v/>
      </c>
      <c r="AO41" s="16" t="str">
        <f t="shared" si="21"/>
        <v/>
      </c>
      <c r="AP41" s="16" t="str">
        <f t="shared" si="64"/>
        <v/>
      </c>
      <c r="AQ41" s="16" t="str">
        <f t="shared" si="65"/>
        <v/>
      </c>
      <c r="AR41" s="19" t="str">
        <f t="shared" si="66"/>
        <v/>
      </c>
      <c r="AS41" s="27" t="str">
        <f t="shared" si="25"/>
        <v/>
      </c>
      <c r="AT41" s="18" t="str">
        <f t="shared" si="26"/>
        <v/>
      </c>
      <c r="AU41" s="42">
        <v>0</v>
      </c>
      <c r="AV41" s="17">
        <f t="shared" si="67"/>
        <v>0</v>
      </c>
      <c r="AW41" s="18">
        <f t="shared" si="28"/>
        <v>1</v>
      </c>
      <c r="AX41" s="4" t="str">
        <f t="shared" si="29"/>
        <v>=</v>
      </c>
      <c r="AY41" s="42"/>
      <c r="AZ41" s="4" t="str">
        <f t="shared" si="68"/>
        <v/>
      </c>
      <c r="BA41" s="4" t="str">
        <f t="shared" si="31"/>
        <v/>
      </c>
      <c r="BB41" s="29"/>
      <c r="BC41" s="4" t="str">
        <f t="shared" si="69"/>
        <v/>
      </c>
    </row>
    <row r="42" spans="1:55" ht="15" hidden="1">
      <c r="A42" s="59" t="str">
        <f t="shared" si="54"/>
        <v/>
      </c>
      <c r="B42" s="59" t="str">
        <f t="shared" si="55"/>
        <v/>
      </c>
      <c r="C42" s="59" t="str">
        <f t="shared" si="38"/>
        <v/>
      </c>
      <c r="D42" s="60" t="str">
        <f t="shared" si="56"/>
        <v/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59" t="str">
        <f t="shared" si="41"/>
        <v/>
      </c>
      <c r="R42" s="59" t="str">
        <f t="shared" si="6"/>
        <v/>
      </c>
      <c r="S42" s="41"/>
      <c r="T42" s="29"/>
      <c r="U42" s="15" t="str">
        <f t="shared" si="7"/>
        <v/>
      </c>
      <c r="V42" s="16" t="str">
        <f t="shared" si="8"/>
        <v/>
      </c>
      <c r="W42" s="16" t="str">
        <f t="shared" si="9"/>
        <v/>
      </c>
      <c r="X42" s="16" t="str">
        <f t="shared" si="58"/>
        <v/>
      </c>
      <c r="Y42" s="16" t="str">
        <f t="shared" si="59"/>
        <v/>
      </c>
      <c r="Z42" s="29"/>
      <c r="AA42" s="15" t="str">
        <f t="shared" si="12"/>
        <v/>
      </c>
      <c r="AB42" s="16" t="str">
        <f t="shared" si="13"/>
        <v/>
      </c>
      <c r="AC42" s="16" t="str">
        <f t="shared" si="14"/>
        <v/>
      </c>
      <c r="AD42" s="16" t="str">
        <f t="shared" si="60"/>
        <v/>
      </c>
      <c r="AE42" s="16" t="str">
        <f t="shared" si="61"/>
        <v/>
      </c>
      <c r="AF42" s="29"/>
      <c r="AG42" s="15" t="str">
        <f t="shared" si="35"/>
        <v/>
      </c>
      <c r="AH42" s="16" t="str">
        <f t="shared" si="15"/>
        <v/>
      </c>
      <c r="AI42" s="16" t="str">
        <f t="shared" si="16"/>
        <v/>
      </c>
      <c r="AJ42" s="16" t="str">
        <f t="shared" si="62"/>
        <v/>
      </c>
      <c r="AK42" s="16" t="str">
        <f t="shared" si="63"/>
        <v/>
      </c>
      <c r="AL42" s="29"/>
      <c r="AM42" s="15" t="str">
        <f t="shared" si="19"/>
        <v/>
      </c>
      <c r="AN42" s="16" t="str">
        <f t="shared" si="20"/>
        <v/>
      </c>
      <c r="AO42" s="16" t="str">
        <f t="shared" si="21"/>
        <v/>
      </c>
      <c r="AP42" s="16" t="str">
        <f t="shared" si="64"/>
        <v/>
      </c>
      <c r="AQ42" s="16" t="str">
        <f t="shared" si="65"/>
        <v/>
      </c>
      <c r="AR42" s="19" t="str">
        <f t="shared" si="66"/>
        <v/>
      </c>
      <c r="AS42" s="27" t="str">
        <f t="shared" si="25"/>
        <v/>
      </c>
      <c r="AT42" s="18" t="str">
        <f t="shared" si="26"/>
        <v/>
      </c>
      <c r="AU42" s="42">
        <v>0</v>
      </c>
      <c r="AV42" s="17">
        <f t="shared" si="67"/>
        <v>0</v>
      </c>
      <c r="AW42" s="18">
        <f t="shared" si="28"/>
        <v>1</v>
      </c>
      <c r="AX42" s="4" t="str">
        <f t="shared" si="29"/>
        <v>=</v>
      </c>
      <c r="AY42" s="42"/>
      <c r="AZ42" s="4" t="str">
        <f t="shared" si="68"/>
        <v/>
      </c>
      <c r="BA42" s="4" t="str">
        <f t="shared" si="31"/>
        <v/>
      </c>
      <c r="BB42" s="29"/>
      <c r="BC42" s="4" t="str">
        <f t="shared" si="69"/>
        <v/>
      </c>
    </row>
    <row r="43" spans="1:55" ht="15" hidden="1">
      <c r="A43" s="59"/>
      <c r="B43" s="59" t="str">
        <f t="shared" si="55"/>
        <v/>
      </c>
      <c r="C43" s="59" t="str">
        <f t="shared" si="38"/>
        <v/>
      </c>
      <c r="D43" s="60" t="str">
        <f t="shared" si="56"/>
        <v/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7"/>
      <c r="Q43" s="59" t="str">
        <f t="shared" si="41"/>
        <v/>
      </c>
      <c r="R43" s="59" t="str">
        <f t="shared" si="6"/>
        <v/>
      </c>
      <c r="S43" s="41"/>
      <c r="T43" s="29"/>
      <c r="U43" s="15" t="str">
        <f t="shared" si="7"/>
        <v/>
      </c>
      <c r="V43" s="16" t="str">
        <f t="shared" si="8"/>
        <v/>
      </c>
      <c r="W43" s="16" t="str">
        <f t="shared" si="9"/>
        <v/>
      </c>
      <c r="X43" s="16" t="str">
        <f t="shared" si="58"/>
        <v/>
      </c>
      <c r="Y43" s="16" t="str">
        <f t="shared" si="59"/>
        <v/>
      </c>
      <c r="Z43" s="29"/>
      <c r="AA43" s="15" t="str">
        <f t="shared" si="12"/>
        <v/>
      </c>
      <c r="AB43" s="16" t="str">
        <f t="shared" si="13"/>
        <v/>
      </c>
      <c r="AC43" s="16" t="str">
        <f t="shared" si="14"/>
        <v/>
      </c>
      <c r="AD43" s="16" t="str">
        <f t="shared" si="60"/>
        <v/>
      </c>
      <c r="AE43" s="16" t="str">
        <f t="shared" si="61"/>
        <v/>
      </c>
      <c r="AF43" s="29"/>
      <c r="AG43" s="15" t="str">
        <f t="shared" si="35"/>
        <v/>
      </c>
      <c r="AH43" s="16" t="str">
        <f t="shared" si="15"/>
        <v/>
      </c>
      <c r="AI43" s="16" t="str">
        <f t="shared" si="16"/>
        <v/>
      </c>
      <c r="AJ43" s="16" t="str">
        <f t="shared" si="62"/>
        <v/>
      </c>
      <c r="AK43" s="16" t="str">
        <f t="shared" si="63"/>
        <v/>
      </c>
      <c r="AL43" s="29"/>
      <c r="AM43" s="15" t="str">
        <f t="shared" si="19"/>
        <v/>
      </c>
      <c r="AN43" s="16" t="str">
        <f t="shared" si="20"/>
        <v/>
      </c>
      <c r="AO43" s="16" t="str">
        <f t="shared" si="21"/>
        <v/>
      </c>
      <c r="AP43" s="16" t="str">
        <f t="shared" si="64"/>
        <v/>
      </c>
      <c r="AQ43" s="16" t="str">
        <f t="shared" si="65"/>
        <v/>
      </c>
      <c r="AR43" s="19" t="str">
        <f t="shared" si="66"/>
        <v/>
      </c>
      <c r="AS43" s="27" t="str">
        <f t="shared" si="25"/>
        <v/>
      </c>
      <c r="AT43" s="18" t="str">
        <f t="shared" si="26"/>
        <v/>
      </c>
      <c r="AU43" s="42">
        <v>0</v>
      </c>
      <c r="AV43" s="17">
        <f t="shared" si="67"/>
        <v>0</v>
      </c>
      <c r="AW43" s="18">
        <f t="shared" si="28"/>
        <v>1</v>
      </c>
      <c r="AX43" s="4" t="str">
        <f t="shared" si="29"/>
        <v>=</v>
      </c>
      <c r="AY43" s="42"/>
      <c r="AZ43" s="4" t="str">
        <f t="shared" si="68"/>
        <v/>
      </c>
      <c r="BA43" s="4" t="str">
        <f t="shared" si="31"/>
        <v/>
      </c>
      <c r="BB43" s="29"/>
      <c r="BC43" s="4" t="str">
        <f t="shared" si="69"/>
        <v/>
      </c>
    </row>
    <row r="44" spans="1:55" ht="15" hidden="1">
      <c r="A44" s="59"/>
      <c r="B44" s="59" t="str">
        <f t="shared" si="55"/>
        <v/>
      </c>
      <c r="C44" s="59" t="str">
        <f t="shared" si="38"/>
        <v/>
      </c>
      <c r="D44" s="60" t="str">
        <f t="shared" si="56"/>
        <v/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7"/>
      <c r="Q44" s="59" t="str">
        <f t="shared" si="41"/>
        <v/>
      </c>
      <c r="R44" s="59" t="str">
        <f t="shared" si="6"/>
        <v/>
      </c>
      <c r="S44" s="41"/>
      <c r="T44" s="29"/>
      <c r="U44" s="15" t="str">
        <f t="shared" si="7"/>
        <v/>
      </c>
      <c r="V44" s="16" t="str">
        <f t="shared" si="8"/>
        <v/>
      </c>
      <c r="W44" s="16" t="str">
        <f t="shared" si="9"/>
        <v/>
      </c>
      <c r="X44" s="16" t="str">
        <f t="shared" si="58"/>
        <v/>
      </c>
      <c r="Y44" s="16" t="str">
        <f t="shared" si="59"/>
        <v/>
      </c>
      <c r="Z44" s="29"/>
      <c r="AA44" s="15" t="str">
        <f t="shared" si="12"/>
        <v/>
      </c>
      <c r="AB44" s="16" t="str">
        <f t="shared" si="13"/>
        <v/>
      </c>
      <c r="AC44" s="16" t="str">
        <f t="shared" si="14"/>
        <v/>
      </c>
      <c r="AD44" s="16" t="str">
        <f t="shared" si="60"/>
        <v/>
      </c>
      <c r="AE44" s="16" t="str">
        <f t="shared" si="61"/>
        <v/>
      </c>
      <c r="AF44" s="29"/>
      <c r="AG44" s="15" t="str">
        <f t="shared" si="35"/>
        <v/>
      </c>
      <c r="AH44" s="16" t="str">
        <f t="shared" si="15"/>
        <v/>
      </c>
      <c r="AI44" s="16" t="str">
        <f t="shared" si="16"/>
        <v/>
      </c>
      <c r="AJ44" s="16" t="str">
        <f t="shared" si="62"/>
        <v/>
      </c>
      <c r="AK44" s="16" t="str">
        <f t="shared" si="63"/>
        <v/>
      </c>
      <c r="AL44" s="29"/>
      <c r="AM44" s="15" t="str">
        <f t="shared" si="19"/>
        <v/>
      </c>
      <c r="AN44" s="16" t="str">
        <f t="shared" si="20"/>
        <v/>
      </c>
      <c r="AO44" s="16" t="str">
        <f t="shared" si="21"/>
        <v/>
      </c>
      <c r="AP44" s="16" t="str">
        <f t="shared" si="64"/>
        <v/>
      </c>
      <c r="AQ44" s="16" t="str">
        <f t="shared" si="65"/>
        <v/>
      </c>
      <c r="AR44" s="19" t="str">
        <f t="shared" si="66"/>
        <v/>
      </c>
      <c r="AS44" s="27" t="str">
        <f t="shared" si="25"/>
        <v/>
      </c>
      <c r="AT44" s="18" t="str">
        <f t="shared" si="26"/>
        <v/>
      </c>
      <c r="AU44" s="42">
        <v>0</v>
      </c>
      <c r="AV44" s="17">
        <f t="shared" si="67"/>
        <v>0</v>
      </c>
      <c r="AW44" s="18">
        <f t="shared" si="28"/>
        <v>1</v>
      </c>
      <c r="AX44" s="4" t="str">
        <f t="shared" si="29"/>
        <v>=</v>
      </c>
      <c r="AY44" s="42"/>
      <c r="AZ44" s="4" t="str">
        <f t="shared" si="68"/>
        <v/>
      </c>
      <c r="BA44" s="4" t="str">
        <f t="shared" si="31"/>
        <v/>
      </c>
      <c r="BB44" s="29"/>
      <c r="BC44" s="4" t="str">
        <f t="shared" si="69"/>
        <v/>
      </c>
    </row>
    <row r="45" spans="1:55" ht="15" hidden="1">
      <c r="A45" s="59"/>
      <c r="B45" s="59" t="str">
        <f t="shared" si="55"/>
        <v/>
      </c>
      <c r="C45" s="59" t="str">
        <f t="shared" si="38"/>
        <v/>
      </c>
      <c r="D45" s="60" t="str">
        <f t="shared" si="56"/>
        <v/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59" t="str">
        <f t="shared" si="41"/>
        <v/>
      </c>
      <c r="R45" s="59" t="str">
        <f t="shared" si="6"/>
        <v/>
      </c>
      <c r="S45" s="41"/>
      <c r="T45" s="29"/>
      <c r="U45" s="15" t="str">
        <f t="shared" si="7"/>
        <v/>
      </c>
      <c r="V45" s="16" t="str">
        <f t="shared" si="8"/>
        <v/>
      </c>
      <c r="W45" s="16" t="str">
        <f t="shared" si="9"/>
        <v/>
      </c>
      <c r="X45" s="16" t="str">
        <f t="shared" si="58"/>
        <v/>
      </c>
      <c r="Y45" s="16" t="str">
        <f t="shared" si="59"/>
        <v/>
      </c>
      <c r="Z45" s="29"/>
      <c r="AA45" s="15" t="str">
        <f t="shared" si="12"/>
        <v/>
      </c>
      <c r="AB45" s="16" t="str">
        <f t="shared" si="13"/>
        <v/>
      </c>
      <c r="AC45" s="16" t="str">
        <f t="shared" si="14"/>
        <v/>
      </c>
      <c r="AD45" s="16" t="str">
        <f t="shared" si="60"/>
        <v/>
      </c>
      <c r="AE45" s="16" t="str">
        <f t="shared" si="61"/>
        <v/>
      </c>
      <c r="AF45" s="29"/>
      <c r="AG45" s="15" t="str">
        <f t="shared" si="35"/>
        <v/>
      </c>
      <c r="AH45" s="16" t="str">
        <f t="shared" si="15"/>
        <v/>
      </c>
      <c r="AI45" s="16" t="str">
        <f t="shared" si="16"/>
        <v/>
      </c>
      <c r="AJ45" s="16" t="str">
        <f t="shared" si="62"/>
        <v/>
      </c>
      <c r="AK45" s="16" t="str">
        <f t="shared" si="63"/>
        <v/>
      </c>
      <c r="AL45" s="29"/>
      <c r="AM45" s="15" t="str">
        <f t="shared" si="19"/>
        <v/>
      </c>
      <c r="AN45" s="16" t="str">
        <f t="shared" si="20"/>
        <v/>
      </c>
      <c r="AO45" s="16" t="str">
        <f t="shared" si="21"/>
        <v/>
      </c>
      <c r="AP45" s="16" t="str">
        <f t="shared" si="64"/>
        <v/>
      </c>
      <c r="AQ45" s="16" t="str">
        <f t="shared" si="65"/>
        <v/>
      </c>
      <c r="AR45" s="19" t="str">
        <f t="shared" si="66"/>
        <v/>
      </c>
      <c r="AS45" s="27" t="str">
        <f t="shared" si="25"/>
        <v/>
      </c>
      <c r="AT45" s="18" t="str">
        <f t="shared" si="26"/>
        <v/>
      </c>
      <c r="AU45" s="42">
        <v>0</v>
      </c>
      <c r="AV45" s="17">
        <f t="shared" si="67"/>
        <v>0</v>
      </c>
      <c r="AW45" s="18">
        <f t="shared" si="28"/>
        <v>1</v>
      </c>
      <c r="AX45" s="4" t="str">
        <f t="shared" si="29"/>
        <v>=</v>
      </c>
      <c r="AY45" s="42"/>
      <c r="AZ45" s="4" t="str">
        <f t="shared" si="68"/>
        <v/>
      </c>
      <c r="BA45" s="4" t="str">
        <f t="shared" si="31"/>
        <v/>
      </c>
      <c r="BB45" s="29"/>
      <c r="BC45" s="4" t="str">
        <f t="shared" si="69"/>
        <v/>
      </c>
    </row>
    <row r="46" spans="1:55" ht="15" hidden="1">
      <c r="A46" s="59"/>
      <c r="B46" s="59" t="str">
        <f t="shared" si="55"/>
        <v/>
      </c>
      <c r="C46" s="59" t="str">
        <f t="shared" si="38"/>
        <v/>
      </c>
      <c r="D46" s="60" t="str">
        <f t="shared" si="56"/>
        <v/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7"/>
      <c r="Q46" s="59" t="str">
        <f t="shared" si="41"/>
        <v/>
      </c>
      <c r="R46" s="59" t="str">
        <f t="shared" si="6"/>
        <v/>
      </c>
      <c r="S46" s="41"/>
      <c r="T46" s="29"/>
      <c r="U46" s="15" t="str">
        <f t="shared" si="7"/>
        <v/>
      </c>
      <c r="V46" s="16" t="str">
        <f t="shared" si="8"/>
        <v/>
      </c>
      <c r="W46" s="16" t="str">
        <f t="shared" si="9"/>
        <v/>
      </c>
      <c r="X46" s="16" t="str">
        <f t="shared" si="58"/>
        <v/>
      </c>
      <c r="Y46" s="16" t="str">
        <f t="shared" si="59"/>
        <v/>
      </c>
      <c r="Z46" s="29"/>
      <c r="AA46" s="15" t="str">
        <f t="shared" si="12"/>
        <v/>
      </c>
      <c r="AB46" s="16" t="str">
        <f t="shared" si="13"/>
        <v/>
      </c>
      <c r="AC46" s="16" t="str">
        <f t="shared" si="14"/>
        <v/>
      </c>
      <c r="AD46" s="16" t="str">
        <f t="shared" si="60"/>
        <v/>
      </c>
      <c r="AE46" s="16" t="str">
        <f t="shared" si="61"/>
        <v/>
      </c>
      <c r="AF46" s="29"/>
      <c r="AG46" s="15" t="str">
        <f t="shared" si="35"/>
        <v/>
      </c>
      <c r="AH46" s="16" t="str">
        <f t="shared" si="15"/>
        <v/>
      </c>
      <c r="AI46" s="16" t="str">
        <f t="shared" si="16"/>
        <v/>
      </c>
      <c r="AJ46" s="16" t="str">
        <f t="shared" si="62"/>
        <v/>
      </c>
      <c r="AK46" s="16" t="str">
        <f t="shared" si="63"/>
        <v/>
      </c>
      <c r="AL46" s="29"/>
      <c r="AM46" s="15" t="str">
        <f t="shared" si="19"/>
        <v/>
      </c>
      <c r="AN46" s="16" t="str">
        <f t="shared" si="20"/>
        <v/>
      </c>
      <c r="AO46" s="16" t="str">
        <f t="shared" si="21"/>
        <v/>
      </c>
      <c r="AP46" s="16" t="str">
        <f t="shared" si="64"/>
        <v/>
      </c>
      <c r="AQ46" s="16" t="str">
        <f t="shared" si="65"/>
        <v/>
      </c>
      <c r="AR46" s="19" t="str">
        <f t="shared" si="66"/>
        <v/>
      </c>
      <c r="AS46" s="27" t="str">
        <f t="shared" si="25"/>
        <v/>
      </c>
      <c r="AT46" s="18" t="str">
        <f t="shared" si="26"/>
        <v/>
      </c>
      <c r="AU46" s="42">
        <v>0</v>
      </c>
      <c r="AV46" s="17">
        <f t="shared" si="67"/>
        <v>0</v>
      </c>
      <c r="AW46" s="18">
        <f t="shared" si="28"/>
        <v>1</v>
      </c>
      <c r="AX46" s="4" t="str">
        <f t="shared" si="29"/>
        <v>=</v>
      </c>
      <c r="AY46" s="42"/>
      <c r="AZ46" s="4" t="str">
        <f t="shared" si="68"/>
        <v/>
      </c>
      <c r="BA46" s="4" t="str">
        <f t="shared" si="31"/>
        <v/>
      </c>
      <c r="BB46" s="29"/>
      <c r="BC46" s="4" t="str">
        <f t="shared" si="69"/>
        <v/>
      </c>
    </row>
    <row r="47" spans="1:55" ht="15" hidden="1">
      <c r="A47" s="59"/>
      <c r="B47" s="59" t="str">
        <f t="shared" si="55"/>
        <v/>
      </c>
      <c r="C47" s="59" t="str">
        <f t="shared" si="38"/>
        <v/>
      </c>
      <c r="D47" s="60" t="str">
        <f t="shared" si="56"/>
        <v/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59" t="str">
        <f t="shared" si="41"/>
        <v/>
      </c>
      <c r="R47" s="59" t="str">
        <f t="shared" si="6"/>
        <v/>
      </c>
      <c r="S47" s="41"/>
      <c r="T47" s="29"/>
      <c r="U47" s="15" t="str">
        <f t="shared" si="7"/>
        <v/>
      </c>
      <c r="V47" s="16" t="str">
        <f t="shared" si="8"/>
        <v/>
      </c>
      <c r="W47" s="16" t="str">
        <f t="shared" si="9"/>
        <v/>
      </c>
      <c r="X47" s="16" t="str">
        <f t="shared" si="58"/>
        <v/>
      </c>
      <c r="Y47" s="16" t="str">
        <f t="shared" si="59"/>
        <v/>
      </c>
      <c r="Z47" s="29"/>
      <c r="AA47" s="15" t="str">
        <f t="shared" si="12"/>
        <v/>
      </c>
      <c r="AB47" s="16" t="str">
        <f t="shared" si="13"/>
        <v/>
      </c>
      <c r="AC47" s="16" t="str">
        <f t="shared" si="14"/>
        <v/>
      </c>
      <c r="AD47" s="16" t="str">
        <f t="shared" si="60"/>
        <v/>
      </c>
      <c r="AE47" s="16" t="str">
        <f t="shared" si="61"/>
        <v/>
      </c>
      <c r="AF47" s="29"/>
      <c r="AG47" s="15" t="str">
        <f t="shared" si="35"/>
        <v/>
      </c>
      <c r="AH47" s="16" t="str">
        <f t="shared" si="15"/>
        <v/>
      </c>
      <c r="AI47" s="16" t="str">
        <f t="shared" si="16"/>
        <v/>
      </c>
      <c r="AJ47" s="16" t="str">
        <f t="shared" si="62"/>
        <v/>
      </c>
      <c r="AK47" s="16" t="str">
        <f t="shared" si="63"/>
        <v/>
      </c>
      <c r="AL47" s="29"/>
      <c r="AM47" s="15" t="str">
        <f t="shared" si="19"/>
        <v/>
      </c>
      <c r="AN47" s="16" t="str">
        <f t="shared" si="20"/>
        <v/>
      </c>
      <c r="AO47" s="16" t="str">
        <f t="shared" si="21"/>
        <v/>
      </c>
      <c r="AP47" s="16" t="str">
        <f t="shared" si="64"/>
        <v/>
      </c>
      <c r="AQ47" s="16" t="str">
        <f t="shared" si="65"/>
        <v/>
      </c>
      <c r="AR47" s="19" t="str">
        <f t="shared" si="66"/>
        <v/>
      </c>
      <c r="AS47" s="27" t="str">
        <f t="shared" si="25"/>
        <v/>
      </c>
      <c r="AT47" s="18" t="str">
        <f t="shared" si="26"/>
        <v/>
      </c>
      <c r="AU47" s="42">
        <v>0</v>
      </c>
      <c r="AV47" s="17">
        <f t="shared" si="67"/>
        <v>0</v>
      </c>
      <c r="AW47" s="18">
        <f t="shared" si="28"/>
        <v>1</v>
      </c>
      <c r="AX47" s="4" t="str">
        <f t="shared" si="29"/>
        <v>=</v>
      </c>
      <c r="AY47" s="42"/>
      <c r="AZ47" s="4" t="str">
        <f t="shared" si="68"/>
        <v/>
      </c>
      <c r="BA47" s="4" t="str">
        <f t="shared" si="31"/>
        <v/>
      </c>
      <c r="BB47" s="29"/>
      <c r="BC47" s="4" t="str">
        <f t="shared" si="69"/>
        <v/>
      </c>
    </row>
    <row r="48" spans="1:55" ht="15" hidden="1">
      <c r="A48" s="59"/>
      <c r="B48" s="59" t="str">
        <f t="shared" si="55"/>
        <v/>
      </c>
      <c r="C48" s="59" t="str">
        <f t="shared" si="38"/>
        <v/>
      </c>
      <c r="D48" s="60" t="str">
        <f t="shared" si="56"/>
        <v/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7"/>
      <c r="Q48" s="59" t="str">
        <f t="shared" si="41"/>
        <v/>
      </c>
      <c r="R48" s="59" t="str">
        <f t="shared" si="6"/>
        <v/>
      </c>
      <c r="S48" s="41"/>
      <c r="T48" s="29"/>
      <c r="U48" s="15" t="str">
        <f t="shared" si="7"/>
        <v/>
      </c>
      <c r="V48" s="16" t="str">
        <f t="shared" si="8"/>
        <v/>
      </c>
      <c r="W48" s="16" t="str">
        <f t="shared" si="9"/>
        <v/>
      </c>
      <c r="X48" s="16" t="str">
        <f t="shared" si="58"/>
        <v/>
      </c>
      <c r="Y48" s="16" t="str">
        <f t="shared" si="59"/>
        <v/>
      </c>
      <c r="Z48" s="29"/>
      <c r="AA48" s="15" t="str">
        <f t="shared" si="12"/>
        <v/>
      </c>
      <c r="AB48" s="16" t="str">
        <f t="shared" si="13"/>
        <v/>
      </c>
      <c r="AC48" s="16" t="str">
        <f t="shared" si="14"/>
        <v/>
      </c>
      <c r="AD48" s="16" t="str">
        <f t="shared" si="60"/>
        <v/>
      </c>
      <c r="AE48" s="16" t="str">
        <f t="shared" si="61"/>
        <v/>
      </c>
      <c r="AF48" s="29"/>
      <c r="AG48" s="15" t="str">
        <f t="shared" si="35"/>
        <v/>
      </c>
      <c r="AH48" s="16" t="str">
        <f t="shared" si="15"/>
        <v/>
      </c>
      <c r="AI48" s="16" t="str">
        <f t="shared" si="16"/>
        <v/>
      </c>
      <c r="AJ48" s="16" t="str">
        <f t="shared" si="62"/>
        <v/>
      </c>
      <c r="AK48" s="16" t="str">
        <f t="shared" si="63"/>
        <v/>
      </c>
      <c r="AL48" s="29"/>
      <c r="AM48" s="15" t="str">
        <f t="shared" si="19"/>
        <v/>
      </c>
      <c r="AN48" s="16" t="str">
        <f t="shared" si="20"/>
        <v/>
      </c>
      <c r="AO48" s="16" t="str">
        <f t="shared" si="21"/>
        <v/>
      </c>
      <c r="AP48" s="16" t="str">
        <f t="shared" si="64"/>
        <v/>
      </c>
      <c r="AQ48" s="16" t="str">
        <f t="shared" si="65"/>
        <v/>
      </c>
      <c r="AR48" s="19" t="str">
        <f t="shared" si="66"/>
        <v/>
      </c>
      <c r="AS48" s="27" t="str">
        <f t="shared" si="25"/>
        <v/>
      </c>
      <c r="AT48" s="18" t="str">
        <f t="shared" si="26"/>
        <v/>
      </c>
      <c r="AU48" s="42">
        <v>0</v>
      </c>
      <c r="AV48" s="17">
        <f t="shared" si="67"/>
        <v>0</v>
      </c>
      <c r="AW48" s="18">
        <f t="shared" si="28"/>
        <v>1</v>
      </c>
      <c r="AX48" s="4" t="str">
        <f t="shared" si="29"/>
        <v>=</v>
      </c>
      <c r="AY48" s="42"/>
      <c r="AZ48" s="4" t="str">
        <f t="shared" si="68"/>
        <v/>
      </c>
      <c r="BA48" s="4" t="str">
        <f t="shared" si="31"/>
        <v/>
      </c>
      <c r="BB48" s="29"/>
      <c r="BC48" s="4" t="str">
        <f t="shared" si="69"/>
        <v/>
      </c>
    </row>
    <row r="49" spans="1:55" ht="15" hidden="1">
      <c r="A49" s="59"/>
      <c r="B49" s="59" t="str">
        <f t="shared" si="55"/>
        <v/>
      </c>
      <c r="C49" s="59" t="str">
        <f t="shared" si="38"/>
        <v/>
      </c>
      <c r="D49" s="60" t="str">
        <f t="shared" si="56"/>
        <v/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7"/>
      <c r="Q49" s="59" t="str">
        <f t="shared" si="41"/>
        <v/>
      </c>
      <c r="R49" s="59" t="str">
        <f t="shared" si="6"/>
        <v/>
      </c>
      <c r="S49" s="41"/>
      <c r="T49" s="29"/>
      <c r="U49" s="15" t="str">
        <f t="shared" si="7"/>
        <v/>
      </c>
      <c r="V49" s="16" t="str">
        <f t="shared" si="8"/>
        <v/>
      </c>
      <c r="W49" s="16" t="str">
        <f t="shared" si="9"/>
        <v/>
      </c>
      <c r="X49" s="16" t="str">
        <f t="shared" si="58"/>
        <v/>
      </c>
      <c r="Y49" s="16" t="str">
        <f t="shared" si="59"/>
        <v/>
      </c>
      <c r="Z49" s="29"/>
      <c r="AA49" s="15" t="str">
        <f t="shared" si="12"/>
        <v/>
      </c>
      <c r="AB49" s="16" t="str">
        <f t="shared" si="13"/>
        <v/>
      </c>
      <c r="AC49" s="16" t="str">
        <f t="shared" si="14"/>
        <v/>
      </c>
      <c r="AD49" s="16" t="str">
        <f t="shared" si="60"/>
        <v/>
      </c>
      <c r="AE49" s="16" t="str">
        <f t="shared" si="61"/>
        <v/>
      </c>
      <c r="AF49" s="29"/>
      <c r="AG49" s="15" t="str">
        <f t="shared" si="35"/>
        <v/>
      </c>
      <c r="AH49" s="16" t="str">
        <f t="shared" si="15"/>
        <v/>
      </c>
      <c r="AI49" s="16" t="str">
        <f t="shared" si="16"/>
        <v/>
      </c>
      <c r="AJ49" s="16" t="str">
        <f t="shared" si="62"/>
        <v/>
      </c>
      <c r="AK49" s="16" t="str">
        <f t="shared" si="63"/>
        <v/>
      </c>
      <c r="AL49" s="29"/>
      <c r="AM49" s="15" t="str">
        <f t="shared" si="19"/>
        <v/>
      </c>
      <c r="AN49" s="16" t="str">
        <f t="shared" si="20"/>
        <v/>
      </c>
      <c r="AO49" s="16" t="str">
        <f t="shared" si="21"/>
        <v/>
      </c>
      <c r="AP49" s="16" t="str">
        <f t="shared" si="64"/>
        <v/>
      </c>
      <c r="AQ49" s="16" t="str">
        <f t="shared" si="65"/>
        <v/>
      </c>
      <c r="AR49" s="19" t="str">
        <f t="shared" si="66"/>
        <v/>
      </c>
      <c r="AS49" s="27" t="str">
        <f t="shared" si="25"/>
        <v/>
      </c>
      <c r="AT49" s="18" t="str">
        <f t="shared" si="26"/>
        <v/>
      </c>
      <c r="AU49" s="42">
        <v>0</v>
      </c>
      <c r="AV49" s="17">
        <f t="shared" si="67"/>
        <v>0</v>
      </c>
      <c r="AW49" s="18">
        <f t="shared" si="28"/>
        <v>1</v>
      </c>
      <c r="AX49" s="4" t="str">
        <f t="shared" si="29"/>
        <v>=</v>
      </c>
      <c r="AY49" s="42"/>
      <c r="AZ49" s="4" t="str">
        <f t="shared" si="68"/>
        <v/>
      </c>
      <c r="BA49" s="4" t="str">
        <f t="shared" si="31"/>
        <v/>
      </c>
      <c r="BB49" s="29"/>
      <c r="BC49" s="4" t="str">
        <f t="shared" si="69"/>
        <v/>
      </c>
    </row>
    <row r="50" spans="1:55" ht="15" hidden="1">
      <c r="A50" s="59"/>
      <c r="B50" s="59" t="str">
        <f t="shared" si="55"/>
        <v/>
      </c>
      <c r="C50" s="59" t="str">
        <f t="shared" si="38"/>
        <v/>
      </c>
      <c r="D50" s="60" t="str">
        <f t="shared" si="56"/>
        <v/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7"/>
      <c r="Q50" s="59" t="str">
        <f t="shared" si="41"/>
        <v/>
      </c>
      <c r="R50" s="59" t="str">
        <f t="shared" si="6"/>
        <v/>
      </c>
      <c r="S50" s="41"/>
      <c r="T50" s="29"/>
      <c r="U50" s="15" t="str">
        <f t="shared" si="7"/>
        <v/>
      </c>
      <c r="V50" s="16" t="str">
        <f t="shared" si="8"/>
        <v/>
      </c>
      <c r="W50" s="16" t="str">
        <f t="shared" si="9"/>
        <v/>
      </c>
      <c r="X50" s="16" t="str">
        <f t="shared" si="58"/>
        <v/>
      </c>
      <c r="Y50" s="16" t="str">
        <f t="shared" si="59"/>
        <v/>
      </c>
      <c r="Z50" s="29"/>
      <c r="AA50" s="15" t="str">
        <f t="shared" si="12"/>
        <v/>
      </c>
      <c r="AB50" s="16" t="str">
        <f t="shared" si="13"/>
        <v/>
      </c>
      <c r="AC50" s="16" t="str">
        <f t="shared" si="14"/>
        <v/>
      </c>
      <c r="AD50" s="16" t="str">
        <f t="shared" si="60"/>
        <v/>
      </c>
      <c r="AE50" s="16" t="str">
        <f t="shared" si="61"/>
        <v/>
      </c>
      <c r="AF50" s="29"/>
      <c r="AG50" s="15" t="str">
        <f t="shared" si="35"/>
        <v/>
      </c>
      <c r="AH50" s="16" t="str">
        <f t="shared" si="15"/>
        <v/>
      </c>
      <c r="AI50" s="16" t="str">
        <f t="shared" si="16"/>
        <v/>
      </c>
      <c r="AJ50" s="16" t="str">
        <f t="shared" si="62"/>
        <v/>
      </c>
      <c r="AK50" s="16" t="str">
        <f t="shared" si="63"/>
        <v/>
      </c>
      <c r="AL50" s="29"/>
      <c r="AM50" s="15" t="str">
        <f t="shared" si="19"/>
        <v/>
      </c>
      <c r="AN50" s="16" t="str">
        <f t="shared" si="20"/>
        <v/>
      </c>
      <c r="AO50" s="16" t="str">
        <f t="shared" si="21"/>
        <v/>
      </c>
      <c r="AP50" s="16" t="str">
        <f t="shared" si="64"/>
        <v/>
      </c>
      <c r="AQ50" s="16" t="str">
        <f t="shared" si="65"/>
        <v/>
      </c>
      <c r="AR50" s="19" t="str">
        <f t="shared" si="66"/>
        <v/>
      </c>
      <c r="AS50" s="27" t="str">
        <f t="shared" si="25"/>
        <v/>
      </c>
      <c r="AT50" s="18" t="str">
        <f t="shared" si="26"/>
        <v/>
      </c>
      <c r="AU50" s="42">
        <v>0</v>
      </c>
      <c r="AV50" s="17">
        <f t="shared" si="67"/>
        <v>0</v>
      </c>
      <c r="AW50" s="18">
        <f t="shared" si="28"/>
        <v>1</v>
      </c>
      <c r="AX50" s="4" t="str">
        <f t="shared" si="29"/>
        <v>=</v>
      </c>
      <c r="AY50" s="42"/>
      <c r="AZ50" s="4" t="str">
        <f t="shared" si="68"/>
        <v/>
      </c>
      <c r="BA50" s="4" t="str">
        <f t="shared" si="31"/>
        <v/>
      </c>
      <c r="BB50" s="29"/>
      <c r="BC50" s="4" t="str">
        <f t="shared" si="69"/>
        <v/>
      </c>
    </row>
    <row r="51" spans="1:55" ht="15" hidden="1">
      <c r="A51" s="59"/>
      <c r="B51" s="59" t="str">
        <f t="shared" si="55"/>
        <v/>
      </c>
      <c r="C51" s="59" t="str">
        <f t="shared" si="38"/>
        <v/>
      </c>
      <c r="D51" s="60" t="str">
        <f t="shared" si="56"/>
        <v/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7"/>
      <c r="Q51" s="59" t="str">
        <f t="shared" si="41"/>
        <v/>
      </c>
      <c r="R51" s="59" t="str">
        <f t="shared" si="6"/>
        <v/>
      </c>
      <c r="S51" s="41"/>
      <c r="T51" s="29"/>
      <c r="U51" s="15" t="str">
        <f t="shared" si="7"/>
        <v/>
      </c>
      <c r="V51" s="16" t="str">
        <f t="shared" si="8"/>
        <v/>
      </c>
      <c r="W51" s="16" t="str">
        <f t="shared" si="9"/>
        <v/>
      </c>
      <c r="X51" s="16" t="str">
        <f t="shared" si="58"/>
        <v/>
      </c>
      <c r="Y51" s="16" t="str">
        <f t="shared" si="59"/>
        <v/>
      </c>
      <c r="Z51" s="29"/>
      <c r="AA51" s="15" t="str">
        <f t="shared" si="12"/>
        <v/>
      </c>
      <c r="AB51" s="16" t="str">
        <f t="shared" si="13"/>
        <v/>
      </c>
      <c r="AC51" s="16" t="str">
        <f t="shared" si="14"/>
        <v/>
      </c>
      <c r="AD51" s="16" t="str">
        <f t="shared" si="60"/>
        <v/>
      </c>
      <c r="AE51" s="16" t="str">
        <f t="shared" si="61"/>
        <v/>
      </c>
      <c r="AF51" s="29"/>
      <c r="AG51" s="15" t="str">
        <f t="shared" si="35"/>
        <v/>
      </c>
      <c r="AH51" s="16" t="str">
        <f t="shared" si="15"/>
        <v/>
      </c>
      <c r="AI51" s="16" t="str">
        <f t="shared" si="16"/>
        <v/>
      </c>
      <c r="AJ51" s="16" t="str">
        <f t="shared" si="62"/>
        <v/>
      </c>
      <c r="AK51" s="16" t="str">
        <f t="shared" si="63"/>
        <v/>
      </c>
      <c r="AL51" s="29"/>
      <c r="AM51" s="15" t="str">
        <f t="shared" si="19"/>
        <v/>
      </c>
      <c r="AN51" s="16" t="str">
        <f t="shared" si="20"/>
        <v/>
      </c>
      <c r="AO51" s="16" t="str">
        <f t="shared" si="21"/>
        <v/>
      </c>
      <c r="AP51" s="16" t="str">
        <f t="shared" si="64"/>
        <v/>
      </c>
      <c r="AQ51" s="16" t="str">
        <f t="shared" si="65"/>
        <v/>
      </c>
      <c r="AR51" s="19" t="str">
        <f t="shared" si="66"/>
        <v/>
      </c>
      <c r="AS51" s="27" t="str">
        <f t="shared" si="25"/>
        <v/>
      </c>
      <c r="AT51" s="18" t="str">
        <f t="shared" si="26"/>
        <v/>
      </c>
      <c r="AU51" s="42">
        <v>0</v>
      </c>
      <c r="AV51" s="17">
        <f t="shared" si="67"/>
        <v>0</v>
      </c>
      <c r="AW51" s="18">
        <f t="shared" si="28"/>
        <v>1</v>
      </c>
      <c r="AX51" s="4" t="str">
        <f t="shared" si="29"/>
        <v>=</v>
      </c>
      <c r="AY51" s="42"/>
      <c r="AZ51" s="4" t="str">
        <f t="shared" si="68"/>
        <v/>
      </c>
      <c r="BA51" s="4" t="str">
        <f t="shared" si="31"/>
        <v/>
      </c>
      <c r="BB51" s="29"/>
      <c r="BC51" s="4" t="str">
        <f t="shared" si="69"/>
        <v/>
      </c>
    </row>
    <row r="52" spans="1:55" ht="15" hidden="1">
      <c r="A52" s="59"/>
      <c r="B52" s="59" t="str">
        <f t="shared" si="55"/>
        <v/>
      </c>
      <c r="C52" s="59" t="str">
        <f t="shared" si="38"/>
        <v/>
      </c>
      <c r="D52" s="60" t="str">
        <f t="shared" si="56"/>
        <v/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7"/>
      <c r="Q52" s="59" t="str">
        <f t="shared" si="41"/>
        <v/>
      </c>
      <c r="R52" s="59" t="str">
        <f t="shared" si="6"/>
        <v/>
      </c>
      <c r="S52" s="41"/>
      <c r="T52" s="29"/>
      <c r="U52" s="15" t="str">
        <f t="shared" si="7"/>
        <v/>
      </c>
      <c r="V52" s="16" t="str">
        <f t="shared" si="8"/>
        <v/>
      </c>
      <c r="W52" s="16" t="str">
        <f t="shared" si="9"/>
        <v/>
      </c>
      <c r="X52" s="16" t="str">
        <f t="shared" si="58"/>
        <v/>
      </c>
      <c r="Y52" s="16" t="str">
        <f t="shared" si="59"/>
        <v/>
      </c>
      <c r="Z52" s="29"/>
      <c r="AA52" s="15" t="str">
        <f t="shared" si="12"/>
        <v/>
      </c>
      <c r="AB52" s="16" t="str">
        <f t="shared" si="13"/>
        <v/>
      </c>
      <c r="AC52" s="16" t="str">
        <f t="shared" si="14"/>
        <v/>
      </c>
      <c r="AD52" s="16" t="str">
        <f t="shared" si="60"/>
        <v/>
      </c>
      <c r="AE52" s="16" t="str">
        <f t="shared" si="61"/>
        <v/>
      </c>
      <c r="AF52" s="29"/>
      <c r="AG52" s="15" t="str">
        <f t="shared" si="35"/>
        <v/>
      </c>
      <c r="AH52" s="16" t="str">
        <f t="shared" si="15"/>
        <v/>
      </c>
      <c r="AI52" s="16" t="str">
        <f t="shared" si="16"/>
        <v/>
      </c>
      <c r="AJ52" s="16" t="str">
        <f t="shared" si="62"/>
        <v/>
      </c>
      <c r="AK52" s="16" t="str">
        <f t="shared" si="63"/>
        <v/>
      </c>
      <c r="AL52" s="29"/>
      <c r="AM52" s="15" t="str">
        <f t="shared" si="19"/>
        <v/>
      </c>
      <c r="AN52" s="16" t="str">
        <f t="shared" si="20"/>
        <v/>
      </c>
      <c r="AO52" s="16" t="str">
        <f t="shared" si="21"/>
        <v/>
      </c>
      <c r="AP52" s="16" t="str">
        <f t="shared" si="64"/>
        <v/>
      </c>
      <c r="AQ52" s="16" t="str">
        <f t="shared" si="65"/>
        <v/>
      </c>
      <c r="AR52" s="19" t="str">
        <f t="shared" si="66"/>
        <v/>
      </c>
      <c r="AS52" s="27" t="str">
        <f t="shared" si="25"/>
        <v/>
      </c>
      <c r="AT52" s="18" t="str">
        <f t="shared" si="26"/>
        <v/>
      </c>
      <c r="AU52" s="42">
        <v>0</v>
      </c>
      <c r="AV52" s="17">
        <f t="shared" si="67"/>
        <v>0</v>
      </c>
      <c r="AW52" s="18">
        <f t="shared" si="28"/>
        <v>1</v>
      </c>
      <c r="AX52" s="4" t="str">
        <f t="shared" si="29"/>
        <v>=</v>
      </c>
      <c r="AY52" s="42"/>
      <c r="AZ52" s="4" t="str">
        <f t="shared" si="68"/>
        <v/>
      </c>
      <c r="BA52" s="4" t="str">
        <f t="shared" si="31"/>
        <v/>
      </c>
      <c r="BB52" s="29"/>
      <c r="BC52" s="4" t="str">
        <f t="shared" si="69"/>
        <v/>
      </c>
    </row>
    <row r="53" spans="1:55" ht="14.25" hidden="1">
      <c r="A53" s="4"/>
      <c r="B53" s="4" t="str">
        <f t="shared" si="55"/>
        <v/>
      </c>
      <c r="C53" s="4" t="str">
        <f t="shared" si="38"/>
        <v/>
      </c>
      <c r="D53" s="32" t="str">
        <f t="shared" si="56"/>
        <v/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9"/>
      <c r="Q53" s="4" t="str">
        <f t="shared" si="41"/>
        <v/>
      </c>
      <c r="R53" s="4" t="str">
        <f t="shared" si="6"/>
        <v/>
      </c>
      <c r="S53" s="41"/>
      <c r="T53" s="29"/>
      <c r="U53" s="15" t="str">
        <f t="shared" si="7"/>
        <v/>
      </c>
      <c r="V53" s="16" t="str">
        <f t="shared" si="8"/>
        <v/>
      </c>
      <c r="W53" s="16" t="str">
        <f t="shared" si="9"/>
        <v/>
      </c>
      <c r="X53" s="16" t="str">
        <f t="shared" si="58"/>
        <v/>
      </c>
      <c r="Y53" s="16" t="str">
        <f t="shared" si="59"/>
        <v/>
      </c>
      <c r="Z53" s="29"/>
      <c r="AA53" s="15" t="str">
        <f t="shared" si="12"/>
        <v/>
      </c>
      <c r="AB53" s="16" t="str">
        <f t="shared" si="13"/>
        <v/>
      </c>
      <c r="AC53" s="16" t="str">
        <f t="shared" si="14"/>
        <v/>
      </c>
      <c r="AD53" s="16" t="str">
        <f t="shared" si="60"/>
        <v/>
      </c>
      <c r="AE53" s="16" t="str">
        <f t="shared" si="61"/>
        <v/>
      </c>
      <c r="AF53" s="29"/>
      <c r="AG53" s="15" t="str">
        <f t="shared" si="35"/>
        <v/>
      </c>
      <c r="AH53" s="16" t="str">
        <f t="shared" si="15"/>
        <v/>
      </c>
      <c r="AI53" s="16" t="str">
        <f t="shared" si="16"/>
        <v/>
      </c>
      <c r="AJ53" s="16" t="str">
        <f t="shared" si="62"/>
        <v/>
      </c>
      <c r="AK53" s="16" t="str">
        <f t="shared" si="63"/>
        <v/>
      </c>
      <c r="AL53" s="29"/>
      <c r="AM53" s="15" t="str">
        <f t="shared" si="19"/>
        <v/>
      </c>
      <c r="AN53" s="16" t="str">
        <f t="shared" si="20"/>
        <v/>
      </c>
      <c r="AO53" s="16" t="str">
        <f t="shared" si="21"/>
        <v/>
      </c>
      <c r="AP53" s="16" t="str">
        <f t="shared" si="64"/>
        <v/>
      </c>
      <c r="AQ53" s="16" t="str">
        <f t="shared" si="65"/>
        <v/>
      </c>
      <c r="AR53" s="19" t="str">
        <f t="shared" si="66"/>
        <v/>
      </c>
      <c r="AS53" s="27" t="str">
        <f t="shared" si="25"/>
        <v/>
      </c>
      <c r="AT53" s="18" t="str">
        <f t="shared" si="26"/>
        <v/>
      </c>
      <c r="AU53" s="42">
        <v>0</v>
      </c>
      <c r="AV53" s="17">
        <f t="shared" si="67"/>
        <v>0</v>
      </c>
      <c r="AW53" s="18">
        <f t="shared" si="28"/>
        <v>1</v>
      </c>
      <c r="AX53" s="4" t="str">
        <f t="shared" si="29"/>
        <v>=</v>
      </c>
      <c r="AY53" s="42"/>
      <c r="AZ53" s="4" t="str">
        <f t="shared" si="68"/>
        <v/>
      </c>
      <c r="BA53" s="4" t="str">
        <f t="shared" si="31"/>
        <v/>
      </c>
      <c r="BB53" s="29"/>
      <c r="BC53" s="4" t="str">
        <f t="shared" si="69"/>
        <v/>
      </c>
    </row>
    <row r="54" spans="1:5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Y54" s="2"/>
      <c r="AC54" s="2"/>
      <c r="AG54" s="2"/>
      <c r="AK54" s="2"/>
      <c r="AM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Y55" s="2"/>
      <c r="AC55" s="2"/>
      <c r="AG55" s="2"/>
      <c r="AK55" s="2"/>
      <c r="AM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Y56" s="2"/>
      <c r="AC56" s="2"/>
      <c r="AG56" s="2"/>
      <c r="AK56" s="2"/>
      <c r="AM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Y57" s="2"/>
      <c r="AC57" s="2"/>
      <c r="AG57" s="2"/>
      <c r="AK57" s="2"/>
      <c r="AM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E58" s="2"/>
      <c r="F58" s="2" t="s">
        <v>30</v>
      </c>
      <c r="G58" s="2"/>
      <c r="H58" s="2"/>
      <c r="I58" s="2">
        <f>COUNTA(G10:G53)</f>
        <v>6</v>
      </c>
      <c r="J58" s="2"/>
      <c r="K58" s="2"/>
      <c r="L58" s="2"/>
      <c r="M58" s="2"/>
      <c r="N58" s="2"/>
      <c r="O58" s="2"/>
      <c r="Y58" s="2"/>
      <c r="AC58" s="2"/>
      <c r="AG58" s="2"/>
      <c r="AK58" s="2"/>
      <c r="AM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E59" s="2"/>
      <c r="F59" s="2" t="s">
        <v>31</v>
      </c>
      <c r="G59" s="2"/>
      <c r="H59" s="2"/>
      <c r="I59" s="2">
        <f>IF(I58=3,3,IF(I58=4,4,IF(I58=5,5,IF(I58&lt;=10,6,8))))</f>
        <v>6</v>
      </c>
      <c r="J59" s="2"/>
      <c r="K59" s="2"/>
      <c r="L59" s="2"/>
      <c r="M59" s="2"/>
      <c r="N59" s="2"/>
      <c r="O59" s="2"/>
      <c r="Y59" s="2"/>
      <c r="AC59" s="2"/>
      <c r="AG59" s="2"/>
      <c r="AK59" s="2"/>
      <c r="AM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</sheetData>
  <sheetProtection selectLockedCells="1"/>
  <sortState ref="B10:Q15">
    <sortCondition ref="B10:B15"/>
  </sortState>
  <mergeCells count="16">
    <mergeCell ref="AL8:AQ8"/>
    <mergeCell ref="AR8:AT8"/>
    <mergeCell ref="AU8:AX8"/>
    <mergeCell ref="Q9:R9"/>
    <mergeCell ref="H6:I6"/>
    <mergeCell ref="J8:O8"/>
    <mergeCell ref="Q8:R8"/>
    <mergeCell ref="T8:Y8"/>
    <mergeCell ref="Z8:AE8"/>
    <mergeCell ref="AF8:AK8"/>
    <mergeCell ref="B2:G2"/>
    <mergeCell ref="H2:I2"/>
    <mergeCell ref="B3:G3"/>
    <mergeCell ref="H3:I3"/>
    <mergeCell ref="B4:G4"/>
    <mergeCell ref="H4:I4"/>
  </mergeCells>
  <conditionalFormatting sqref="D10:D53">
    <cfRule type="containsText" dxfId="10" priority="1" operator="containsText" text="FINALE">
      <formula>NOT(ISERROR(SEARCH("FINALE",D10)))</formula>
    </cfRule>
  </conditionalFormatting>
  <pageMargins left="0.78740157480314965" right="0.78740157480314965" top="0.98425196850393704" bottom="0.98425196850393704" header="0.51181102362204722" footer="0.51181102362204722"/>
  <pageSetup scale="86" orientation="landscape" r:id="rId1"/>
  <headerFooter alignWithMargins="0">
    <oddFooter>&amp;L&amp;G&amp;R&amp;G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19</vt:i4>
      </vt:variant>
    </vt:vector>
  </HeadingPairs>
  <TitlesOfParts>
    <vt:vector size="40" baseType="lpstr">
      <vt:lpstr>SENIOR-GARS</vt:lpstr>
      <vt:lpstr>SENIOR-FILLE</vt:lpstr>
      <vt:lpstr>VÉTÉRAN-FILLE</vt:lpstr>
      <vt:lpstr>MAITRE-GARS</vt:lpstr>
      <vt:lpstr>MAITRE-FILLE</vt:lpstr>
      <vt:lpstr>D-GARS</vt:lpstr>
      <vt:lpstr>D-FILLE</vt:lpstr>
      <vt:lpstr>C-GARS</vt:lpstr>
      <vt:lpstr>C-FILLE</vt:lpstr>
      <vt:lpstr>B-GARS</vt:lpstr>
      <vt:lpstr>B-FILLE</vt:lpstr>
      <vt:lpstr>A-FILLE</vt:lpstr>
      <vt:lpstr>A-GARS</vt:lpstr>
      <vt:lpstr>JR-GARS</vt:lpstr>
      <vt:lpstr>JR-FILLE</vt:lpstr>
      <vt:lpstr>ÉLITE-GARS</vt:lpstr>
      <vt:lpstr>ÉLITE-FEMME</vt:lpstr>
      <vt:lpstr>Odre passage finale</vt:lpstr>
      <vt:lpstr>MASTER SANS FINAL</vt:lpstr>
      <vt:lpstr>MASTER FINALE </vt:lpstr>
      <vt:lpstr>Feuil1</vt:lpstr>
      <vt:lpstr>'A-FILLE'!Zone_d_impression</vt:lpstr>
      <vt:lpstr>'A-GARS'!Zone_d_impression</vt:lpstr>
      <vt:lpstr>'B-FILLE'!Zone_d_impression</vt:lpstr>
      <vt:lpstr>'B-GARS'!Zone_d_impression</vt:lpstr>
      <vt:lpstr>'C-FILLE'!Zone_d_impression</vt:lpstr>
      <vt:lpstr>'C-GARS'!Zone_d_impression</vt:lpstr>
      <vt:lpstr>'D-FILLE'!Zone_d_impression</vt:lpstr>
      <vt:lpstr>'D-GARS'!Zone_d_impression</vt:lpstr>
      <vt:lpstr>'ÉLITE-FEMME'!Zone_d_impression</vt:lpstr>
      <vt:lpstr>'ÉLITE-GARS'!Zone_d_impression</vt:lpstr>
      <vt:lpstr>'JR-FILLE'!Zone_d_impression</vt:lpstr>
      <vt:lpstr>'JR-GARS'!Zone_d_impression</vt:lpstr>
      <vt:lpstr>'MAITRE-FILLE'!Zone_d_impression</vt:lpstr>
      <vt:lpstr>'MAITRE-GARS'!Zone_d_impression</vt:lpstr>
      <vt:lpstr>'MASTER FINALE '!Zone_d_impression</vt:lpstr>
      <vt:lpstr>'MASTER SANS FINAL'!Zone_d_impression</vt:lpstr>
      <vt:lpstr>'SENIOR-FILLE'!Zone_d_impression</vt:lpstr>
      <vt:lpstr>'SENIOR-GARS'!Zone_d_impression</vt:lpstr>
      <vt:lpstr>'VÉTÉRAN-FILLE'!Zone_d_impression</vt:lpstr>
    </vt:vector>
  </TitlesOfParts>
  <Company>699561 Alberta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Weldon;Eric Lachance</dc:creator>
  <cp:lastModifiedBy>Eric Lachance</cp:lastModifiedBy>
  <cp:lastPrinted>2014-02-23T19:16:18Z</cp:lastPrinted>
  <dcterms:created xsi:type="dcterms:W3CDTF">2004-09-11T17:02:07Z</dcterms:created>
  <dcterms:modified xsi:type="dcterms:W3CDTF">2014-02-23T19:16:48Z</dcterms:modified>
</cp:coreProperties>
</file>